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V HE CQ VA TAI CHUC TAI TRUONG" sheetId="1" r:id="rId1"/>
    <sheet name="SV TAI CHUC TAI DIA PHUONG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<sst xmlns="http://schemas.openxmlformats.org/spreadsheetml/2006/main" count="503" uniqueCount="380">
  <si>
    <t>DH10KE</t>
  </si>
  <si>
    <t>Kinh tÕ</t>
  </si>
  <si>
    <t>DH08KT</t>
  </si>
  <si>
    <t>DH09QM</t>
  </si>
  <si>
    <t>DH09CD</t>
  </si>
  <si>
    <t>DH09NH</t>
  </si>
  <si>
    <t>N«ng häc</t>
  </si>
  <si>
    <t>DH08TM</t>
  </si>
  <si>
    <t>DH09NL</t>
  </si>
  <si>
    <t>DH09TD</t>
  </si>
  <si>
    <t>DH09DL</t>
  </si>
  <si>
    <t>DH10KM</t>
  </si>
  <si>
    <t>DH10TM</t>
  </si>
  <si>
    <t>Qu¶n lý §§&amp;B§S</t>
  </si>
  <si>
    <t>DH08TY</t>
  </si>
  <si>
    <t>DH08DY</t>
  </si>
  <si>
    <t>DH08MT</t>
  </si>
  <si>
    <t>DH09CK</t>
  </si>
  <si>
    <t>DH09OT</t>
  </si>
  <si>
    <t>DH10QT</t>
  </si>
  <si>
    <t>DH10TK</t>
  </si>
  <si>
    <t>DH10QM</t>
  </si>
  <si>
    <t>DH08CH</t>
  </si>
  <si>
    <t>DH10SH</t>
  </si>
  <si>
    <t>DH09BQ</t>
  </si>
  <si>
    <t>DH10KN</t>
  </si>
  <si>
    <t>DH09CB</t>
  </si>
  <si>
    <t>L©m nghiÖp</t>
  </si>
  <si>
    <t>DH09QR</t>
  </si>
  <si>
    <t>DH09DD</t>
  </si>
  <si>
    <t>NguyÔn ThÞ Minh Trang</t>
  </si>
  <si>
    <t>NguyÔn ThÞ Thu Hµ</t>
  </si>
  <si>
    <t>NguyÔn ThÞ Hång GÊm</t>
  </si>
  <si>
    <t>CD09CA</t>
  </si>
  <si>
    <t>CD09CS</t>
  </si>
  <si>
    <t>Thñy s¶n</t>
  </si>
  <si>
    <t>TrÇn ThÞ Th¬m</t>
  </si>
  <si>
    <t>CD10CI</t>
  </si>
  <si>
    <t>DH09CC</t>
  </si>
  <si>
    <t>DH09HH</t>
  </si>
  <si>
    <t>DH09KT</t>
  </si>
  <si>
    <t>DH09SH</t>
  </si>
  <si>
    <t>DH09TK</t>
  </si>
  <si>
    <t>DH09TP</t>
  </si>
  <si>
    <t>Ph¹m ThÞ Th¶o</t>
  </si>
  <si>
    <t>DH07DL</t>
  </si>
  <si>
    <t>DH08SH</t>
  </si>
  <si>
    <t>DH08TK</t>
  </si>
  <si>
    <t>DH10BQ</t>
  </si>
  <si>
    <t>10126190</t>
  </si>
  <si>
    <t>TrÇn ThÞ BÝch Tr©m</t>
  </si>
  <si>
    <t>09139146</t>
  </si>
  <si>
    <t>§Æng §×nh So¸i</t>
  </si>
  <si>
    <t>10160017</t>
  </si>
  <si>
    <t>Huúnh Ph­¬ng Dung</t>
  </si>
  <si>
    <t>09139084</t>
  </si>
  <si>
    <t>B¹ch ThÞ Kim</t>
  </si>
  <si>
    <t>08112197</t>
  </si>
  <si>
    <t>§oµn ThÞ Kim Oanh</t>
  </si>
  <si>
    <t>08142008</t>
  </si>
  <si>
    <t>Lª Thanh B×nh</t>
  </si>
  <si>
    <t>08112194</t>
  </si>
  <si>
    <t>Ng« Minh Nhùt</t>
  </si>
  <si>
    <t>08112166</t>
  </si>
  <si>
    <t>Phïng ThÕ Nam</t>
  </si>
  <si>
    <t>09124011</t>
  </si>
  <si>
    <t>NguyÔn ThÞ BÝch §µo</t>
  </si>
  <si>
    <t>DH09QL</t>
  </si>
  <si>
    <t>08138048</t>
  </si>
  <si>
    <t>NguyÔn TÊn TiÕn</t>
  </si>
  <si>
    <t>DH08TD</t>
  </si>
  <si>
    <t>09124029</t>
  </si>
  <si>
    <t>Lª Huy</t>
  </si>
  <si>
    <t>07155004</t>
  </si>
  <si>
    <t>TrÇn Träng HËu</t>
  </si>
  <si>
    <t>08122079</t>
  </si>
  <si>
    <t>Mai NguyÔn Thïy M¬</t>
  </si>
  <si>
    <t>DH08QT</t>
  </si>
  <si>
    <t>09157127</t>
  </si>
  <si>
    <t>¤ng ThÞ TuyÕt Nhµng</t>
  </si>
  <si>
    <t>10344037</t>
  </si>
  <si>
    <t>TrÇn V¨n C­êng</t>
  </si>
  <si>
    <t>08122136</t>
  </si>
  <si>
    <t>TrÇn Xu©n Toµn</t>
  </si>
  <si>
    <t>10126039</t>
  </si>
  <si>
    <t>10126146</t>
  </si>
  <si>
    <t>Ph¹m V¨n Tµi</t>
  </si>
  <si>
    <t>10126154</t>
  </si>
  <si>
    <t>NguyÔn L©m Thiªn Thanh</t>
  </si>
  <si>
    <t>10125111</t>
  </si>
  <si>
    <t>NguyÔn ThÞ Ngät</t>
  </si>
  <si>
    <t>09154031</t>
  </si>
  <si>
    <t>§ç Hïng M¹nh</t>
  </si>
  <si>
    <t>09329093</t>
  </si>
  <si>
    <t>Lª Anh TuÊn</t>
  </si>
  <si>
    <t>CD09TH</t>
  </si>
  <si>
    <t>09154097</t>
  </si>
  <si>
    <t>NguyÔn V¨n Th¨ng</t>
  </si>
  <si>
    <t>09126094</t>
  </si>
  <si>
    <t>NguyÔn Thiªn Kim</t>
  </si>
  <si>
    <t>09126200</t>
  </si>
  <si>
    <t>NguyÔn ThÞ Thanh Th¶o</t>
  </si>
  <si>
    <t>09126282</t>
  </si>
  <si>
    <t>B¸o ThÞ Xu©n H­¬ng</t>
  </si>
  <si>
    <t>07157076</t>
  </si>
  <si>
    <t>TrÇn Quèc Khanh</t>
  </si>
  <si>
    <t>08138055</t>
  </si>
  <si>
    <t>TrÇn C«ng Tµi</t>
  </si>
  <si>
    <t>09138029</t>
  </si>
  <si>
    <t>NguyÔn M¹nh Hïng</t>
  </si>
  <si>
    <t>09120001</t>
  </si>
  <si>
    <t>NguyÔn Xu©n BÝnh</t>
  </si>
  <si>
    <t>09160155</t>
  </si>
  <si>
    <t>L­u Minh TuÊn</t>
  </si>
  <si>
    <t>08112142</t>
  </si>
  <si>
    <t>NguyÔn ThÞ YÕn Linh</t>
  </si>
  <si>
    <t>09147118</t>
  </si>
  <si>
    <t>NguyÔn Phi Tr­êng</t>
  </si>
  <si>
    <t>09113030</t>
  </si>
  <si>
    <t>Lª ThÞ H»ng</t>
  </si>
  <si>
    <t>09113063</t>
  </si>
  <si>
    <t>NguyÔn Hång LÜnh</t>
  </si>
  <si>
    <t>09113135</t>
  </si>
  <si>
    <t>09134003</t>
  </si>
  <si>
    <t>Lª H÷u Em</t>
  </si>
  <si>
    <t>DH09GB</t>
  </si>
  <si>
    <t>09160152</t>
  </si>
  <si>
    <t>§oµn Thanh Tróc</t>
  </si>
  <si>
    <t>08131107</t>
  </si>
  <si>
    <t>NguyÔn Ngäc Ngµ</t>
  </si>
  <si>
    <t>08113231</t>
  </si>
  <si>
    <t>Phan Trung Huy</t>
  </si>
  <si>
    <t>DH08NHGL</t>
  </si>
  <si>
    <t>10155046</t>
  </si>
  <si>
    <t>09115069</t>
  </si>
  <si>
    <t>TrÇn ViÖt Nhùt</t>
  </si>
  <si>
    <t>10149008</t>
  </si>
  <si>
    <t>ThËp TuÊn Anh</t>
  </si>
  <si>
    <t>10122081</t>
  </si>
  <si>
    <t>TrÇn §¨ng L©m</t>
  </si>
  <si>
    <t>10143002</t>
  </si>
  <si>
    <t>Vò Thóy An</t>
  </si>
  <si>
    <t>08127027</t>
  </si>
  <si>
    <t>NguyÔn Thanh Dùc</t>
  </si>
  <si>
    <t>10123103</t>
  </si>
  <si>
    <t>Lª ThÞ ¸i Ly</t>
  </si>
  <si>
    <t>10143014</t>
  </si>
  <si>
    <t>NguyÔn ThÞ Tróc Duyªn</t>
  </si>
  <si>
    <t>10155038</t>
  </si>
  <si>
    <t>Tõ Minh TuÊn</t>
  </si>
  <si>
    <t>10149090</t>
  </si>
  <si>
    <t>Trang §Æng Nh­ Lµnh</t>
  </si>
  <si>
    <t>09122073</t>
  </si>
  <si>
    <t>Mai ThÞ BÝch LiÔu</t>
  </si>
  <si>
    <t>10122086</t>
  </si>
  <si>
    <t>Ph¹m ThÞ Mü Linh</t>
  </si>
  <si>
    <t>10122099</t>
  </si>
  <si>
    <t>Lª Thµnh NghÜa</t>
  </si>
  <si>
    <t>10122129</t>
  </si>
  <si>
    <t>§oµn ThÞ Ph­îng</t>
  </si>
  <si>
    <t>10150004</t>
  </si>
  <si>
    <t>Huúnh §øc C­êng</t>
  </si>
  <si>
    <t>10150013</t>
  </si>
  <si>
    <t>Ng« ThÞ H»ng</t>
  </si>
  <si>
    <t>10122172</t>
  </si>
  <si>
    <t>TrÇn ThÞ HuyÒn Trang</t>
  </si>
  <si>
    <t>10150093</t>
  </si>
  <si>
    <t>Ph¹m Mü Tuyªn</t>
  </si>
  <si>
    <t>08126273</t>
  </si>
  <si>
    <t>L­¬ng Xu©n Tïng</t>
  </si>
  <si>
    <t>10150031</t>
  </si>
  <si>
    <t>NguyÔn ThÞ Kim Liªn</t>
  </si>
  <si>
    <t>10150073</t>
  </si>
  <si>
    <t>NguyÔn §øc TÊn</t>
  </si>
  <si>
    <t>10149129</t>
  </si>
  <si>
    <t>TrÇn ThÞ Nguyªn</t>
  </si>
  <si>
    <t>09336215</t>
  </si>
  <si>
    <t>Tr­¬ng ThÞ Thïy Trang</t>
  </si>
  <si>
    <t>09153052</t>
  </si>
  <si>
    <t>Ng« V¨n Kh¸nh</t>
  </si>
  <si>
    <t>08150057</t>
  </si>
  <si>
    <t>D­¬ng ThÞ Thiªn H­¬ng</t>
  </si>
  <si>
    <t>09329061</t>
  </si>
  <si>
    <t>Mai V¨n NguyÖn</t>
  </si>
  <si>
    <t>09149118</t>
  </si>
  <si>
    <t>Lª Hoµng Nam</t>
  </si>
  <si>
    <t>07146033</t>
  </si>
  <si>
    <t>Mai TÊn Phong</t>
  </si>
  <si>
    <t>DH08NK</t>
  </si>
  <si>
    <t>09125195</t>
  </si>
  <si>
    <t>TrÇn Anh TuÊn</t>
  </si>
  <si>
    <t>09137009</t>
  </si>
  <si>
    <t>Lª Tr­êng §¹i Léc</t>
  </si>
  <si>
    <t>09138030</t>
  </si>
  <si>
    <t>Ph¹m H¶i H­ng</t>
  </si>
  <si>
    <t>10150022</t>
  </si>
  <si>
    <t>NguyÔn Quèc Huy</t>
  </si>
  <si>
    <t>09118020</t>
  </si>
  <si>
    <t>NguyÔn V¨n Vò</t>
  </si>
  <si>
    <t>07127080</t>
  </si>
  <si>
    <t>Phan §×nh M¹nh</t>
  </si>
  <si>
    <t>DH07MT</t>
  </si>
  <si>
    <t>07122007</t>
  </si>
  <si>
    <t>NguyÔn TuÊn Anh</t>
  </si>
  <si>
    <t>09119009</t>
  </si>
  <si>
    <t>Ph¹m C«ng §Þnh</t>
  </si>
  <si>
    <t>08154020</t>
  </si>
  <si>
    <t>NguyÔn Khoa Nguyªn</t>
  </si>
  <si>
    <t>DH08OT</t>
  </si>
  <si>
    <t>07127143</t>
  </si>
  <si>
    <t>NguyÔn B¸ YÕn Thanh</t>
  </si>
  <si>
    <t>08128088</t>
  </si>
  <si>
    <t>Bïi TrÝ Th¹nh</t>
  </si>
  <si>
    <t>DH08AVQ</t>
  </si>
  <si>
    <t>08166152</t>
  </si>
  <si>
    <t>CD08CQ</t>
  </si>
  <si>
    <t>08125096</t>
  </si>
  <si>
    <t>TrÇn Anh KiÖt</t>
  </si>
  <si>
    <t>DH08BQ</t>
  </si>
  <si>
    <t>07130207</t>
  </si>
  <si>
    <t>NguyÔn §×nh Thanh</t>
  </si>
  <si>
    <t>DH07DTGL</t>
  </si>
  <si>
    <t>09363148</t>
  </si>
  <si>
    <t>Hå H÷u Phóc</t>
  </si>
  <si>
    <t>08146014</t>
  </si>
  <si>
    <t>Ch©u Thµnh DiÖu</t>
  </si>
  <si>
    <t>07130102</t>
  </si>
  <si>
    <t>Cao V¨n Quý</t>
  </si>
  <si>
    <t>DH07DTH</t>
  </si>
  <si>
    <t>08138005</t>
  </si>
  <si>
    <t>Giang Thanh Hoµng</t>
  </si>
  <si>
    <t>07115038</t>
  </si>
  <si>
    <t>Lª H÷u Trung</t>
  </si>
  <si>
    <t>DH08CB</t>
  </si>
  <si>
    <t>09148129</t>
  </si>
  <si>
    <t>Ph¹m Hoµng S¬n</t>
  </si>
  <si>
    <t>08138018</t>
  </si>
  <si>
    <t>Vò ThÕ Anh</t>
  </si>
  <si>
    <t>08146105</t>
  </si>
  <si>
    <t>Siu Chao</t>
  </si>
  <si>
    <t>08160028</t>
  </si>
  <si>
    <t>Ng« Quang Dòng</t>
  </si>
  <si>
    <t>08147156</t>
  </si>
  <si>
    <t>NguyÔn Phó Quèc</t>
  </si>
  <si>
    <t>DH08QR</t>
  </si>
  <si>
    <t>09137038</t>
  </si>
  <si>
    <t>Vâ §¹i NghÜa</t>
  </si>
  <si>
    <t>09125210</t>
  </si>
  <si>
    <t>TrÇn Vinh</t>
  </si>
  <si>
    <t>09127070</t>
  </si>
  <si>
    <t>L­u Mai §¨ng Khoa</t>
  </si>
  <si>
    <t>09143024</t>
  </si>
  <si>
    <t>TrÇn Trung Nh©n</t>
  </si>
  <si>
    <t>09148155</t>
  </si>
  <si>
    <t>NguyÔn ThÞ Hång ThiÖn</t>
  </si>
  <si>
    <t>09125260</t>
  </si>
  <si>
    <t>Lª Thanh Tïng</t>
  </si>
  <si>
    <t>09139004</t>
  </si>
  <si>
    <t>NguyÔn Hoµi Anh</t>
  </si>
  <si>
    <t>09139141</t>
  </si>
  <si>
    <t>NguyÔn ThÞ Nh­ Quúnh</t>
  </si>
  <si>
    <t>10125165</t>
  </si>
  <si>
    <t>Ng« ThÞ CÈm Tiªn</t>
  </si>
  <si>
    <t>10125169</t>
  </si>
  <si>
    <t>§Æng Minh Trang</t>
  </si>
  <si>
    <t>10125032</t>
  </si>
  <si>
    <t>NguyÔn ThÞ Dung</t>
  </si>
  <si>
    <t>DH10CT</t>
  </si>
  <si>
    <t>10117031</t>
  </si>
  <si>
    <t>Cao Lª Th¶o Duyªn</t>
  </si>
  <si>
    <t>10117080</t>
  </si>
  <si>
    <t>Th¸i ThÞ H­êng</t>
  </si>
  <si>
    <t>NguyÔn ThÞ Kim Chi</t>
  </si>
  <si>
    <t>DH10DD</t>
  </si>
  <si>
    <t>10148217</t>
  </si>
  <si>
    <t>TrÇn ThÞ Kim Thanh</t>
  </si>
  <si>
    <t>10148107</t>
  </si>
  <si>
    <t>TrÇn ThÞ Minh H­êng</t>
  </si>
  <si>
    <t>10424001</t>
  </si>
  <si>
    <t>TrÞnh Hå Quèc Anh</t>
  </si>
  <si>
    <t>LT10QL</t>
  </si>
  <si>
    <t>10424005</t>
  </si>
  <si>
    <t>10424034</t>
  </si>
  <si>
    <t>TrÇn V¨n L©m</t>
  </si>
  <si>
    <t>10424046</t>
  </si>
  <si>
    <t>§ç ThÞ Lª Ng©n</t>
  </si>
  <si>
    <t>LT11SH</t>
  </si>
  <si>
    <t>11426008</t>
  </si>
  <si>
    <t>NguyÔn V¨n Kh¸nh</t>
  </si>
  <si>
    <t>11426028</t>
  </si>
  <si>
    <t>§inh Thµnh TiÕn</t>
  </si>
  <si>
    <t>06230114</t>
  </si>
  <si>
    <t>Huúnh Quèc Khëi</t>
  </si>
  <si>
    <t>TC06DT</t>
  </si>
  <si>
    <t>06230121</t>
  </si>
  <si>
    <t>Lª TuÊn Phi</t>
  </si>
  <si>
    <t>06223515</t>
  </si>
  <si>
    <t>Y Khuyªn £ban</t>
  </si>
  <si>
    <t>TC06KE</t>
  </si>
  <si>
    <t>07223162</t>
  </si>
  <si>
    <t>Lª Ngäc Em</t>
  </si>
  <si>
    <t>TC07KE</t>
  </si>
  <si>
    <t>07223222</t>
  </si>
  <si>
    <t>Lª ThÞ Hoµng TuyÕn</t>
  </si>
  <si>
    <t>07223235</t>
  </si>
  <si>
    <t>L©m ThÞ Kim TiÕn</t>
  </si>
  <si>
    <t>07223221</t>
  </si>
  <si>
    <t>§inh TiÕn Tïng</t>
  </si>
  <si>
    <t>07223233</t>
  </si>
  <si>
    <t>TrÇn Nhùt Tr­êng</t>
  </si>
  <si>
    <t>07224243</t>
  </si>
  <si>
    <t>Ang TÊn Ph¸t</t>
  </si>
  <si>
    <t>TC07QL</t>
  </si>
  <si>
    <t>08223201</t>
  </si>
  <si>
    <t>Ph¹m ChÝ ThuËn</t>
  </si>
  <si>
    <t>TC08KE</t>
  </si>
  <si>
    <t>05223109</t>
  </si>
  <si>
    <t>Hå ThÞ ThuËn</t>
  </si>
  <si>
    <t>TC05KETD</t>
  </si>
  <si>
    <t>05224155</t>
  </si>
  <si>
    <t>NguyÔn Do·n QuyÒn</t>
  </si>
  <si>
    <t>TC05QLLD</t>
  </si>
  <si>
    <t>TC06QLQ9</t>
  </si>
  <si>
    <t>06224083</t>
  </si>
  <si>
    <t>Hµ Trung Thµnh</t>
  </si>
  <si>
    <t>06224456</t>
  </si>
  <si>
    <t>NguyÔn Thanh Tµi</t>
  </si>
  <si>
    <t>TC06QLTG</t>
  </si>
  <si>
    <t>06224467</t>
  </si>
  <si>
    <t>Trõ VÜnh Th¨ng</t>
  </si>
  <si>
    <t>07222004</t>
  </si>
  <si>
    <t>Hoµng TuÊn Anh</t>
  </si>
  <si>
    <t>TC07QTTD</t>
  </si>
  <si>
    <t>07223010</t>
  </si>
  <si>
    <t>NguyÔn ThÞ Kim Dung</t>
  </si>
  <si>
    <t>TC07KETD</t>
  </si>
  <si>
    <t>08213149</t>
  </si>
  <si>
    <t>NguyÔn V¨n Sinh</t>
  </si>
  <si>
    <t>TC08NHNX</t>
  </si>
  <si>
    <t>08222041</t>
  </si>
  <si>
    <t>TC08QTTD</t>
  </si>
  <si>
    <t>08222043</t>
  </si>
  <si>
    <t>TrÞnh V¨n Giang</t>
  </si>
  <si>
    <t>08223033</t>
  </si>
  <si>
    <t>§µo V¨n Hång</t>
  </si>
  <si>
    <t>TC08KETD</t>
  </si>
  <si>
    <t>Tr­êng §¹i häc N«ng L©m TP.HCM</t>
  </si>
  <si>
    <t>Phßng KÕ Ho¹ch Tµi chÝnh</t>
  </si>
  <si>
    <t>CËp nhËt häc phÝ ®Õn ngµy 20/04/2014</t>
  </si>
  <si>
    <t>Tªn líp</t>
  </si>
  <si>
    <t>Stt</t>
  </si>
  <si>
    <t xml:space="preserve">Hä vµ Tªn </t>
  </si>
  <si>
    <t>M«i tr­êng 
vµ tµi nguyªn</t>
  </si>
  <si>
    <t>Tªn khoa</t>
  </si>
  <si>
    <t xml:space="preserve">Danh s¸ch sinh viªn tèt nghiÖp ®ît 1-2014 cßn nî tµi s¶n </t>
  </si>
  <si>
    <t>B»ng ch÷:</t>
  </si>
  <si>
    <t>Ba tr¨m triÖu n¨m tr¨m b¶y m­¬i chÝn ngµn ®ång</t>
  </si>
  <si>
    <t>C«ng nghÖ 
hãa  häc</t>
  </si>
  <si>
    <t>C«ng nghÖ 
thùc phÈm</t>
  </si>
  <si>
    <t>C¬ khÝ 
c«ng nghÖ</t>
  </si>
  <si>
    <t>Ngo¹i ng÷ -
 S­ ph¹m</t>
  </si>
  <si>
    <t>Qu¶n lý §§
&amp;B§S</t>
  </si>
  <si>
    <t>Nî häc phÝ</t>
  </si>
  <si>
    <t>TP.HCM, ngµy     th¸ng     n¨m 2014</t>
  </si>
  <si>
    <t>Ng­êi lËp biÓu</t>
  </si>
  <si>
    <t>Phßng KÕ Ho¹ch -Tµi chÝnh</t>
  </si>
  <si>
    <t>ThS. Bïi Xu©n Nh·</t>
  </si>
  <si>
    <t>Ch¨n nu«i
 thó y</t>
  </si>
  <si>
    <t>Mssv</t>
  </si>
  <si>
    <t>Tæng</t>
  </si>
  <si>
    <t xml:space="preserve">Sè tiÒn </t>
  </si>
  <si>
    <t>STT</t>
  </si>
  <si>
    <t>Hä Vµ Tªn</t>
  </si>
  <si>
    <t>Tªn Khoa</t>
  </si>
  <si>
    <t xml:space="preserve">Céng </t>
  </si>
  <si>
    <t xml:space="preserve">Líp t¹i chøc t¹i ®Þa ph­¬ng </t>
  </si>
  <si>
    <t>D­¬ng H÷u Hoµng</t>
  </si>
  <si>
    <t>(§· ký)</t>
  </si>
  <si>
    <t>Hai mươi tám triệu, bốn trăm sáu mươi bốn ngàn đồng chẵn</t>
  </si>
  <si>
    <t>(Sinh viªn ®Õn Phßng KÕ ho¹ch Tµi chÝnh ®Ó thanh to¸n)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</si>
</sst>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3"/>
      <name val=".VnTime"/>
      <family val="2"/>
    </font>
    <font>
      <b/>
      <sz val="13"/>
      <name val=".VnTime"/>
      <family val="2"/>
    </font>
    <font>
      <b/>
      <sz val="10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i/>
      <sz val="13"/>
      <name val=".VnTime"/>
      <family val="2"/>
    </font>
    <font>
      <b/>
      <sz val="12"/>
      <name val=".VnTim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42" applyNumberFormat="1" applyFont="1" applyAlignment="1">
      <alignment/>
    </xf>
    <xf numFmtId="0" fontId="7" fillId="0" borderId="0" xfId="0" applyFont="1" applyAlignment="1">
      <alignment/>
    </xf>
    <xf numFmtId="3" fontId="7" fillId="0" borderId="0" xfId="42" applyNumberFormat="1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/>
    </xf>
    <xf numFmtId="3" fontId="10" fillId="0" borderId="11" xfId="42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42" applyNumberFormat="1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42" applyNumberFormat="1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42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3" fontId="10" fillId="0" borderId="14" xfId="42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42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42" applyNumberForma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3" fontId="14" fillId="0" borderId="10" xfId="42" applyNumberFormat="1" applyFont="1" applyBorder="1" applyAlignment="1">
      <alignment/>
    </xf>
    <xf numFmtId="3" fontId="15" fillId="0" borderId="11" xfId="42" applyNumberFormat="1" applyFont="1" applyBorder="1" applyAlignment="1">
      <alignment/>
    </xf>
    <xf numFmtId="3" fontId="15" fillId="0" borderId="12" xfId="42" applyNumberFormat="1" applyFont="1" applyBorder="1" applyAlignment="1">
      <alignment/>
    </xf>
    <xf numFmtId="0" fontId="10" fillId="0" borderId="15" xfId="0" applyFont="1" applyBorder="1" applyAlignment="1">
      <alignment/>
    </xf>
    <xf numFmtId="3" fontId="15" fillId="0" borderId="13" xfId="42" applyNumberFormat="1" applyFont="1" applyBorder="1" applyAlignment="1">
      <alignment/>
    </xf>
    <xf numFmtId="3" fontId="15" fillId="0" borderId="15" xfId="42" applyNumberFormat="1" applyFont="1" applyBorder="1" applyAlignment="1">
      <alignment/>
    </xf>
    <xf numFmtId="3" fontId="15" fillId="0" borderId="14" xfId="42" applyNumberFormat="1" applyFont="1" applyBorder="1" applyAlignment="1">
      <alignment/>
    </xf>
    <xf numFmtId="0" fontId="10" fillId="0" borderId="16" xfId="0" applyFont="1" applyBorder="1" applyAlignment="1">
      <alignment/>
    </xf>
    <xf numFmtId="3" fontId="15" fillId="0" borderId="16" xfId="42" applyNumberFormat="1" applyFont="1" applyBorder="1" applyAlignment="1">
      <alignment/>
    </xf>
    <xf numFmtId="3" fontId="16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0" xfId="42" applyNumberFormat="1" applyFont="1" applyAlignment="1">
      <alignment/>
    </xf>
    <xf numFmtId="0" fontId="18" fillId="0" borderId="0" xfId="0" applyFont="1" applyAlignment="1">
      <alignment/>
    </xf>
    <xf numFmtId="3" fontId="10" fillId="0" borderId="17" xfId="42" applyNumberFormat="1" applyFont="1" applyBorder="1" applyAlignment="1">
      <alignment/>
    </xf>
    <xf numFmtId="3" fontId="10" fillId="0" borderId="18" xfId="42" applyNumberFormat="1" applyFont="1" applyBorder="1" applyAlignment="1">
      <alignment/>
    </xf>
    <xf numFmtId="3" fontId="10" fillId="0" borderId="15" xfId="42" applyNumberFormat="1" applyFont="1" applyBorder="1" applyAlignment="1">
      <alignment/>
    </xf>
    <xf numFmtId="3" fontId="15" fillId="0" borderId="17" xfId="42" applyNumberFormat="1" applyFont="1" applyBorder="1" applyAlignment="1">
      <alignment/>
    </xf>
    <xf numFmtId="3" fontId="15" fillId="0" borderId="18" xfId="42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S_XLA_Functions\CNS_XLA_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88">
      <selection activeCell="J11" sqref="J11"/>
    </sheetView>
  </sheetViews>
  <sheetFormatPr defaultColWidth="9.140625" defaultRowHeight="12.75"/>
  <cols>
    <col min="1" max="1" width="5.7109375" style="1" customWidth="1"/>
    <col min="2" max="2" width="11.140625" style="1" customWidth="1"/>
    <col min="3" max="3" width="25.28125" style="1" customWidth="1"/>
    <col min="4" max="4" width="16.57421875" style="2" customWidth="1"/>
    <col min="5" max="6" width="14.28125" style="1" customWidth="1"/>
    <col min="7" max="7" width="1.1484375" style="29" customWidth="1"/>
    <col min="8" max="16384" width="9.140625" style="1" customWidth="1"/>
  </cols>
  <sheetData>
    <row r="1" spans="1:7" s="5" customFormat="1" ht="17.25">
      <c r="A1" s="10" t="s">
        <v>346</v>
      </c>
      <c r="B1" s="10"/>
      <c r="C1" s="10"/>
      <c r="D1" s="10"/>
      <c r="G1" s="26"/>
    </row>
    <row r="2" spans="1:7" s="5" customFormat="1" ht="17.25">
      <c r="A2" s="53" t="s">
        <v>347</v>
      </c>
      <c r="B2" s="53"/>
      <c r="C2" s="53"/>
      <c r="D2" s="10"/>
      <c r="G2" s="26"/>
    </row>
    <row r="4" spans="1:7" ht="18">
      <c r="A4" s="69" t="s">
        <v>354</v>
      </c>
      <c r="B4" s="69"/>
      <c r="C4" s="69"/>
      <c r="D4" s="69"/>
      <c r="E4" s="69"/>
      <c r="F4" s="69"/>
      <c r="G4" s="69"/>
    </row>
    <row r="5" spans="1:7" ht="18">
      <c r="A5" s="69" t="s">
        <v>348</v>
      </c>
      <c r="B5" s="69"/>
      <c r="C5" s="69"/>
      <c r="D5" s="69"/>
      <c r="E5" s="69"/>
      <c r="F5" s="69"/>
      <c r="G5" s="69"/>
    </row>
    <row r="6" spans="1:7" ht="18">
      <c r="A6" s="54" t="s">
        <v>379</v>
      </c>
      <c r="B6" s="54"/>
      <c r="C6" s="54"/>
      <c r="D6" s="54"/>
      <c r="E6" s="54"/>
      <c r="F6" s="54"/>
      <c r="G6" s="51"/>
    </row>
    <row r="8" spans="1:7" s="24" customFormat="1" ht="18">
      <c r="A8" s="22" t="s">
        <v>350</v>
      </c>
      <c r="B8" s="22" t="s">
        <v>368</v>
      </c>
      <c r="C8" s="22" t="s">
        <v>351</v>
      </c>
      <c r="D8" s="22" t="s">
        <v>349</v>
      </c>
      <c r="E8" s="23" t="s">
        <v>362</v>
      </c>
      <c r="F8" s="22" t="s">
        <v>353</v>
      </c>
      <c r="G8" s="22"/>
    </row>
    <row r="9" spans="1:7" ht="15">
      <c r="A9" s="11">
        <v>1</v>
      </c>
      <c r="B9" s="11" t="s">
        <v>55</v>
      </c>
      <c r="C9" s="11" t="s">
        <v>56</v>
      </c>
      <c r="D9" s="11" t="s">
        <v>39</v>
      </c>
      <c r="E9" s="12">
        <v>111000</v>
      </c>
      <c r="F9" s="55" t="s">
        <v>357</v>
      </c>
      <c r="G9" s="55"/>
    </row>
    <row r="10" spans="1:7" ht="15">
      <c r="A10" s="13">
        <v>2</v>
      </c>
      <c r="B10" s="13" t="s">
        <v>51</v>
      </c>
      <c r="C10" s="13" t="s">
        <v>52</v>
      </c>
      <c r="D10" s="13" t="s">
        <v>39</v>
      </c>
      <c r="E10" s="14">
        <v>98000</v>
      </c>
      <c r="F10" s="56"/>
      <c r="G10" s="56"/>
    </row>
    <row r="11" spans="1:7" ht="15">
      <c r="A11" s="13">
        <v>3</v>
      </c>
      <c r="B11" s="13" t="s">
        <v>168</v>
      </c>
      <c r="C11" s="13" t="s">
        <v>169</v>
      </c>
      <c r="D11" s="13" t="s">
        <v>46</v>
      </c>
      <c r="E11" s="14">
        <v>1911000</v>
      </c>
      <c r="F11" s="56"/>
      <c r="G11" s="56"/>
    </row>
    <row r="12" spans="1:7" ht="15">
      <c r="A12" s="13">
        <v>4</v>
      </c>
      <c r="B12" s="13" t="s">
        <v>98</v>
      </c>
      <c r="C12" s="13" t="s">
        <v>99</v>
      </c>
      <c r="D12" s="13" t="s">
        <v>41</v>
      </c>
      <c r="E12" s="14">
        <v>480000</v>
      </c>
      <c r="F12" s="56"/>
      <c r="G12" s="56"/>
    </row>
    <row r="13" spans="1:7" ht="15">
      <c r="A13" s="13">
        <v>5</v>
      </c>
      <c r="B13" s="13" t="s">
        <v>100</v>
      </c>
      <c r="C13" s="13" t="s">
        <v>101</v>
      </c>
      <c r="D13" s="13" t="s">
        <v>41</v>
      </c>
      <c r="E13" s="14">
        <v>480000</v>
      </c>
      <c r="F13" s="56"/>
      <c r="G13" s="56"/>
    </row>
    <row r="14" spans="1:7" ht="15">
      <c r="A14" s="13">
        <v>6</v>
      </c>
      <c r="B14" s="13" t="s">
        <v>102</v>
      </c>
      <c r="C14" s="13" t="s">
        <v>103</v>
      </c>
      <c r="D14" s="13" t="s">
        <v>41</v>
      </c>
      <c r="E14" s="14">
        <v>480000</v>
      </c>
      <c r="F14" s="56"/>
      <c r="G14" s="56"/>
    </row>
    <row r="15" spans="1:7" ht="15">
      <c r="A15" s="13">
        <v>7</v>
      </c>
      <c r="B15" s="13" t="s">
        <v>84</v>
      </c>
      <c r="C15" s="13" t="s">
        <v>31</v>
      </c>
      <c r="D15" s="13" t="s">
        <v>23</v>
      </c>
      <c r="E15" s="14">
        <v>400000</v>
      </c>
      <c r="F15" s="56"/>
      <c r="G15" s="56"/>
    </row>
    <row r="16" spans="1:7" ht="15">
      <c r="A16" s="13">
        <v>8</v>
      </c>
      <c r="B16" s="13" t="s">
        <v>85</v>
      </c>
      <c r="C16" s="13" t="s">
        <v>86</v>
      </c>
      <c r="D16" s="13" t="s">
        <v>23</v>
      </c>
      <c r="E16" s="14">
        <v>400000</v>
      </c>
      <c r="F16" s="56"/>
      <c r="G16" s="56"/>
    </row>
    <row r="17" spans="1:7" ht="15">
      <c r="A17" s="13">
        <v>9</v>
      </c>
      <c r="B17" s="13" t="s">
        <v>87</v>
      </c>
      <c r="C17" s="13" t="s">
        <v>88</v>
      </c>
      <c r="D17" s="13" t="s">
        <v>23</v>
      </c>
      <c r="E17" s="14">
        <v>400000</v>
      </c>
      <c r="F17" s="56"/>
      <c r="G17" s="56"/>
    </row>
    <row r="18" spans="1:7" ht="15">
      <c r="A18" s="13">
        <v>10</v>
      </c>
      <c r="B18" s="13" t="s">
        <v>49</v>
      </c>
      <c r="C18" s="13" t="s">
        <v>50</v>
      </c>
      <c r="D18" s="13" t="s">
        <v>23</v>
      </c>
      <c r="E18" s="14">
        <v>3000</v>
      </c>
      <c r="F18" s="56"/>
      <c r="G18" s="56"/>
    </row>
    <row r="19" spans="1:7" ht="15">
      <c r="A19" s="13">
        <v>11</v>
      </c>
      <c r="B19" s="13" t="s">
        <v>287</v>
      </c>
      <c r="C19" s="13" t="s">
        <v>288</v>
      </c>
      <c r="D19" s="13" t="s">
        <v>286</v>
      </c>
      <c r="E19" s="14">
        <v>366000</v>
      </c>
      <c r="F19" s="56"/>
      <c r="G19" s="56"/>
    </row>
    <row r="20" spans="1:7" ht="15">
      <c r="A20" s="13">
        <v>12</v>
      </c>
      <c r="B20" s="13" t="s">
        <v>289</v>
      </c>
      <c r="C20" s="13" t="s">
        <v>290</v>
      </c>
      <c r="D20" s="13" t="s">
        <v>286</v>
      </c>
      <c r="E20" s="14">
        <v>366000</v>
      </c>
      <c r="F20" s="56"/>
      <c r="G20" s="56"/>
    </row>
    <row r="21" spans="1:7" ht="15">
      <c r="A21" s="13">
        <v>13</v>
      </c>
      <c r="B21" s="13" t="s">
        <v>182</v>
      </c>
      <c r="C21" s="13" t="s">
        <v>183</v>
      </c>
      <c r="D21" s="13" t="s">
        <v>95</v>
      </c>
      <c r="E21" s="14">
        <v>2308000</v>
      </c>
      <c r="F21" s="56"/>
      <c r="G21" s="56"/>
    </row>
    <row r="22" spans="1:7" ht="15">
      <c r="A22" s="13">
        <v>14</v>
      </c>
      <c r="B22" s="13" t="s">
        <v>93</v>
      </c>
      <c r="C22" s="13" t="s">
        <v>94</v>
      </c>
      <c r="D22" s="13" t="s">
        <v>95</v>
      </c>
      <c r="E22" s="14">
        <v>480000</v>
      </c>
      <c r="F22" s="56"/>
      <c r="G22" s="56"/>
    </row>
    <row r="23" spans="1:7" ht="15">
      <c r="A23" s="13">
        <v>15</v>
      </c>
      <c r="B23" s="13" t="s">
        <v>219</v>
      </c>
      <c r="C23" s="13" t="s">
        <v>220</v>
      </c>
      <c r="D23" s="13" t="s">
        <v>221</v>
      </c>
      <c r="E23" s="14">
        <v>4382000</v>
      </c>
      <c r="F23" s="56"/>
      <c r="G23" s="56"/>
    </row>
    <row r="24" spans="1:7" ht="15">
      <c r="A24" s="13">
        <v>16</v>
      </c>
      <c r="B24" s="13" t="s">
        <v>226</v>
      </c>
      <c r="C24" s="13" t="s">
        <v>227</v>
      </c>
      <c r="D24" s="13" t="s">
        <v>228</v>
      </c>
      <c r="E24" s="14">
        <v>6178000</v>
      </c>
      <c r="F24" s="56"/>
      <c r="G24" s="56"/>
    </row>
    <row r="25" spans="1:7" ht="15">
      <c r="A25" s="13">
        <v>17</v>
      </c>
      <c r="B25" s="13" t="s">
        <v>291</v>
      </c>
      <c r="C25" s="13" t="s">
        <v>292</v>
      </c>
      <c r="D25" s="13" t="s">
        <v>293</v>
      </c>
      <c r="E25" s="14">
        <v>3765000</v>
      </c>
      <c r="F25" s="56"/>
      <c r="G25" s="56"/>
    </row>
    <row r="26" spans="1:7" ht="15">
      <c r="A26" s="15">
        <v>18</v>
      </c>
      <c r="B26" s="15" t="s">
        <v>294</v>
      </c>
      <c r="C26" s="15" t="s">
        <v>295</v>
      </c>
      <c r="D26" s="15" t="s">
        <v>293</v>
      </c>
      <c r="E26" s="16">
        <v>5640000</v>
      </c>
      <c r="F26" s="57"/>
      <c r="G26" s="57"/>
    </row>
    <row r="27" spans="1:7" ht="15">
      <c r="A27" s="11">
        <v>19</v>
      </c>
      <c r="B27" s="11" t="s">
        <v>216</v>
      </c>
      <c r="C27" s="11" t="s">
        <v>217</v>
      </c>
      <c r="D27" s="11" t="s">
        <v>218</v>
      </c>
      <c r="E27" s="12">
        <v>4163000</v>
      </c>
      <c r="F27" s="55" t="s">
        <v>358</v>
      </c>
      <c r="G27" s="55"/>
    </row>
    <row r="28" spans="1:7" ht="15">
      <c r="A28" s="13">
        <v>20</v>
      </c>
      <c r="B28" s="13" t="s">
        <v>189</v>
      </c>
      <c r="C28" s="13" t="s">
        <v>190</v>
      </c>
      <c r="D28" s="13" t="s">
        <v>24</v>
      </c>
      <c r="E28" s="14">
        <v>2404000</v>
      </c>
      <c r="F28" s="56"/>
      <c r="G28" s="56"/>
    </row>
    <row r="29" spans="1:7" ht="15">
      <c r="A29" s="13">
        <v>21</v>
      </c>
      <c r="B29" s="13" t="s">
        <v>234</v>
      </c>
      <c r="C29" s="13" t="s">
        <v>235</v>
      </c>
      <c r="D29" s="13" t="s">
        <v>29</v>
      </c>
      <c r="E29" s="14">
        <v>8122000</v>
      </c>
      <c r="F29" s="56"/>
      <c r="G29" s="56"/>
    </row>
    <row r="30" spans="1:7" ht="15">
      <c r="A30" s="13">
        <v>22</v>
      </c>
      <c r="B30" s="13" t="s">
        <v>247</v>
      </c>
      <c r="C30" s="13" t="s">
        <v>248</v>
      </c>
      <c r="D30" s="13" t="s">
        <v>43</v>
      </c>
      <c r="E30" s="14">
        <v>3170000</v>
      </c>
      <c r="F30" s="56"/>
      <c r="G30" s="56"/>
    </row>
    <row r="31" spans="1:7" ht="15">
      <c r="A31" s="13">
        <v>23</v>
      </c>
      <c r="B31" s="13" t="s">
        <v>255</v>
      </c>
      <c r="C31" s="13" t="s">
        <v>256</v>
      </c>
      <c r="D31" s="13" t="s">
        <v>43</v>
      </c>
      <c r="E31" s="14">
        <v>6056000</v>
      </c>
      <c r="F31" s="56"/>
      <c r="G31" s="56"/>
    </row>
    <row r="32" spans="1:7" ht="15">
      <c r="A32" s="13">
        <v>24</v>
      </c>
      <c r="B32" s="13" t="s">
        <v>249</v>
      </c>
      <c r="C32" s="13" t="s">
        <v>250</v>
      </c>
      <c r="D32" s="13" t="s">
        <v>43</v>
      </c>
      <c r="E32" s="14">
        <v>1191000</v>
      </c>
      <c r="F32" s="56"/>
      <c r="G32" s="56"/>
    </row>
    <row r="33" spans="1:7" ht="15">
      <c r="A33" s="13">
        <v>25</v>
      </c>
      <c r="B33" s="13" t="s">
        <v>257</v>
      </c>
      <c r="C33" s="13" t="s">
        <v>258</v>
      </c>
      <c r="D33" s="13" t="s">
        <v>43</v>
      </c>
      <c r="E33" s="14">
        <v>9500000</v>
      </c>
      <c r="F33" s="56"/>
      <c r="G33" s="56"/>
    </row>
    <row r="34" spans="1:7" ht="15">
      <c r="A34" s="13">
        <v>26</v>
      </c>
      <c r="B34" s="13" t="s">
        <v>259</v>
      </c>
      <c r="C34" s="13" t="s">
        <v>260</v>
      </c>
      <c r="D34" s="13" t="s">
        <v>43</v>
      </c>
      <c r="E34" s="14">
        <v>9500000</v>
      </c>
      <c r="F34" s="56"/>
      <c r="G34" s="56"/>
    </row>
    <row r="35" spans="1:7" ht="15">
      <c r="A35" s="13">
        <v>27</v>
      </c>
      <c r="B35" s="13" t="s">
        <v>251</v>
      </c>
      <c r="C35" s="13" t="s">
        <v>252</v>
      </c>
      <c r="D35" s="13" t="s">
        <v>43</v>
      </c>
      <c r="E35" s="14">
        <v>1134000</v>
      </c>
      <c r="F35" s="56"/>
      <c r="G35" s="56"/>
    </row>
    <row r="36" spans="1:7" ht="15">
      <c r="A36" s="13">
        <v>28</v>
      </c>
      <c r="B36" s="13" t="s">
        <v>253</v>
      </c>
      <c r="C36" s="13" t="s">
        <v>254</v>
      </c>
      <c r="D36" s="13" t="s">
        <v>43</v>
      </c>
      <c r="E36" s="14">
        <v>1134000</v>
      </c>
      <c r="F36" s="56"/>
      <c r="G36" s="56"/>
    </row>
    <row r="37" spans="1:7" ht="15">
      <c r="A37" s="13">
        <v>29</v>
      </c>
      <c r="B37" s="13" t="s">
        <v>265</v>
      </c>
      <c r="C37" s="13" t="s">
        <v>266</v>
      </c>
      <c r="D37" s="13" t="s">
        <v>48</v>
      </c>
      <c r="E37" s="14">
        <v>22000</v>
      </c>
      <c r="F37" s="56"/>
      <c r="G37" s="56"/>
    </row>
    <row r="38" spans="1:7" ht="15">
      <c r="A38" s="13">
        <v>30</v>
      </c>
      <c r="B38" s="13" t="s">
        <v>89</v>
      </c>
      <c r="C38" s="13" t="s">
        <v>90</v>
      </c>
      <c r="D38" s="13" t="s">
        <v>48</v>
      </c>
      <c r="E38" s="14">
        <v>400000</v>
      </c>
      <c r="F38" s="56"/>
      <c r="G38" s="56"/>
    </row>
    <row r="39" spans="1:7" ht="15">
      <c r="A39" s="13">
        <v>31</v>
      </c>
      <c r="B39" s="13" t="s">
        <v>261</v>
      </c>
      <c r="C39" s="13" t="s">
        <v>262</v>
      </c>
      <c r="D39" s="13" t="s">
        <v>48</v>
      </c>
      <c r="E39" s="14">
        <v>400000</v>
      </c>
      <c r="F39" s="56"/>
      <c r="G39" s="56"/>
    </row>
    <row r="40" spans="1:7" ht="15">
      <c r="A40" s="13">
        <v>32</v>
      </c>
      <c r="B40" s="13" t="s">
        <v>263</v>
      </c>
      <c r="C40" s="13" t="s">
        <v>264</v>
      </c>
      <c r="D40" s="13" t="s">
        <v>48</v>
      </c>
      <c r="E40" s="14">
        <v>400000</v>
      </c>
      <c r="F40" s="56"/>
      <c r="G40" s="56"/>
    </row>
    <row r="41" spans="1:7" ht="15">
      <c r="A41" s="13">
        <v>33</v>
      </c>
      <c r="B41" s="13" t="s">
        <v>276</v>
      </c>
      <c r="C41" s="13" t="s">
        <v>277</v>
      </c>
      <c r="D41" s="13" t="s">
        <v>273</v>
      </c>
      <c r="E41" s="14">
        <v>400000</v>
      </c>
      <c r="F41" s="56"/>
      <c r="G41" s="56"/>
    </row>
    <row r="42" spans="1:7" ht="15">
      <c r="A42" s="15">
        <v>34</v>
      </c>
      <c r="B42" s="15" t="s">
        <v>274</v>
      </c>
      <c r="C42" s="15" t="s">
        <v>275</v>
      </c>
      <c r="D42" s="15" t="s">
        <v>273</v>
      </c>
      <c r="E42" s="16">
        <v>278000</v>
      </c>
      <c r="F42" s="57"/>
      <c r="G42" s="57"/>
    </row>
    <row r="43" spans="1:7" ht="15">
      <c r="A43" s="11">
        <v>35</v>
      </c>
      <c r="B43" s="11" t="s">
        <v>80</v>
      </c>
      <c r="C43" s="11" t="s">
        <v>81</v>
      </c>
      <c r="D43" s="11" t="s">
        <v>37</v>
      </c>
      <c r="E43" s="46">
        <v>358000</v>
      </c>
      <c r="F43" s="63" t="s">
        <v>359</v>
      </c>
      <c r="G43" s="63"/>
    </row>
    <row r="44" spans="1:7" ht="15">
      <c r="A44" s="13">
        <v>36</v>
      </c>
      <c r="B44" s="13" t="s">
        <v>206</v>
      </c>
      <c r="C44" s="13" t="s">
        <v>207</v>
      </c>
      <c r="D44" s="13" t="s">
        <v>208</v>
      </c>
      <c r="E44" s="47">
        <v>3314000</v>
      </c>
      <c r="F44" s="64"/>
      <c r="G44" s="64"/>
    </row>
    <row r="45" spans="1:7" ht="15">
      <c r="A45" s="13">
        <v>37</v>
      </c>
      <c r="B45" s="13" t="s">
        <v>229</v>
      </c>
      <c r="C45" s="13" t="s">
        <v>230</v>
      </c>
      <c r="D45" s="13" t="s">
        <v>70</v>
      </c>
      <c r="E45" s="47">
        <v>7089000</v>
      </c>
      <c r="F45" s="64"/>
      <c r="G45" s="64"/>
    </row>
    <row r="46" spans="1:7" ht="15">
      <c r="A46" s="13">
        <v>38</v>
      </c>
      <c r="B46" s="13" t="s">
        <v>236</v>
      </c>
      <c r="C46" s="13" t="s">
        <v>237</v>
      </c>
      <c r="D46" s="13" t="s">
        <v>70</v>
      </c>
      <c r="E46" s="47">
        <v>8645000</v>
      </c>
      <c r="F46" s="64"/>
      <c r="G46" s="64"/>
    </row>
    <row r="47" spans="1:7" ht="15">
      <c r="A47" s="13">
        <v>39</v>
      </c>
      <c r="B47" s="13" t="s">
        <v>68</v>
      </c>
      <c r="C47" s="13" t="s">
        <v>69</v>
      </c>
      <c r="D47" s="13" t="s">
        <v>70</v>
      </c>
      <c r="E47" s="47">
        <v>278000</v>
      </c>
      <c r="F47" s="64"/>
      <c r="G47" s="64"/>
    </row>
    <row r="48" spans="1:7" ht="15">
      <c r="A48" s="13">
        <v>40</v>
      </c>
      <c r="B48" s="13" t="s">
        <v>106</v>
      </c>
      <c r="C48" s="13" t="s">
        <v>107</v>
      </c>
      <c r="D48" s="13" t="s">
        <v>70</v>
      </c>
      <c r="E48" s="47">
        <v>541000</v>
      </c>
      <c r="F48" s="64"/>
      <c r="G48" s="64"/>
    </row>
    <row r="49" spans="1:7" ht="15">
      <c r="A49" s="13">
        <v>41</v>
      </c>
      <c r="B49" s="13" t="s">
        <v>204</v>
      </c>
      <c r="C49" s="13" t="s">
        <v>205</v>
      </c>
      <c r="D49" s="13" t="s">
        <v>38</v>
      </c>
      <c r="E49" s="47">
        <v>3313000</v>
      </c>
      <c r="F49" s="64"/>
      <c r="G49" s="64"/>
    </row>
    <row r="50" spans="1:7" ht="15">
      <c r="A50" s="13">
        <v>42</v>
      </c>
      <c r="B50" s="13" t="s">
        <v>178</v>
      </c>
      <c r="C50" s="13" t="s">
        <v>179</v>
      </c>
      <c r="D50" s="13" t="s">
        <v>4</v>
      </c>
      <c r="E50" s="47">
        <v>2122000</v>
      </c>
      <c r="F50" s="64"/>
      <c r="G50" s="64"/>
    </row>
    <row r="51" spans="1:7" ht="15">
      <c r="A51" s="13">
        <v>43</v>
      </c>
      <c r="B51" s="13" t="s">
        <v>197</v>
      </c>
      <c r="C51" s="13" t="s">
        <v>198</v>
      </c>
      <c r="D51" s="13" t="s">
        <v>17</v>
      </c>
      <c r="E51" s="47">
        <v>2774000</v>
      </c>
      <c r="F51" s="64"/>
      <c r="G51" s="64"/>
    </row>
    <row r="52" spans="1:7" ht="15">
      <c r="A52" s="13">
        <v>44</v>
      </c>
      <c r="B52" s="13" t="s">
        <v>191</v>
      </c>
      <c r="C52" s="13" t="s">
        <v>192</v>
      </c>
      <c r="D52" s="13" t="s">
        <v>8</v>
      </c>
      <c r="E52" s="47">
        <v>2405000</v>
      </c>
      <c r="F52" s="64"/>
      <c r="G52" s="64"/>
    </row>
    <row r="53" spans="1:7" ht="15">
      <c r="A53" s="13">
        <v>45</v>
      </c>
      <c r="B53" s="13" t="s">
        <v>245</v>
      </c>
      <c r="C53" s="13" t="s">
        <v>246</v>
      </c>
      <c r="D53" s="13" t="s">
        <v>8</v>
      </c>
      <c r="E53" s="47">
        <v>17227000</v>
      </c>
      <c r="F53" s="64"/>
      <c r="G53" s="64"/>
    </row>
    <row r="54" spans="1:7" ht="15">
      <c r="A54" s="13">
        <v>46</v>
      </c>
      <c r="B54" s="13" t="s">
        <v>91</v>
      </c>
      <c r="C54" s="13" t="s">
        <v>92</v>
      </c>
      <c r="D54" s="13" t="s">
        <v>18</v>
      </c>
      <c r="E54" s="47">
        <v>451000</v>
      </c>
      <c r="F54" s="64"/>
      <c r="G54" s="64"/>
    </row>
    <row r="55" spans="1:7" ht="15">
      <c r="A55" s="13">
        <v>47</v>
      </c>
      <c r="B55" s="13" t="s">
        <v>96</v>
      </c>
      <c r="C55" s="13" t="s">
        <v>97</v>
      </c>
      <c r="D55" s="13" t="s">
        <v>18</v>
      </c>
      <c r="E55" s="47">
        <v>480000</v>
      </c>
      <c r="F55" s="64"/>
      <c r="G55" s="64"/>
    </row>
    <row r="56" spans="1:7" ht="15">
      <c r="A56" s="13">
        <v>48</v>
      </c>
      <c r="B56" s="13" t="s">
        <v>108</v>
      </c>
      <c r="C56" s="13" t="s">
        <v>109</v>
      </c>
      <c r="D56" s="13" t="s">
        <v>9</v>
      </c>
      <c r="E56" s="47">
        <v>603000</v>
      </c>
      <c r="F56" s="64"/>
      <c r="G56" s="64"/>
    </row>
    <row r="57" spans="1:7" ht="15">
      <c r="A57" s="15">
        <v>49</v>
      </c>
      <c r="B57" s="15" t="s">
        <v>193</v>
      </c>
      <c r="C57" s="15" t="s">
        <v>194</v>
      </c>
      <c r="D57" s="15" t="s">
        <v>9</v>
      </c>
      <c r="E57" s="48">
        <v>2576000</v>
      </c>
      <c r="F57" s="65"/>
      <c r="G57" s="65"/>
    </row>
    <row r="58" spans="1:7" ht="15">
      <c r="A58" s="11">
        <v>50</v>
      </c>
      <c r="B58" s="11" t="s">
        <v>59</v>
      </c>
      <c r="C58" s="11" t="s">
        <v>60</v>
      </c>
      <c r="D58" s="11" t="s">
        <v>15</v>
      </c>
      <c r="E58" s="12">
        <v>230000</v>
      </c>
      <c r="F58" s="55" t="s">
        <v>367</v>
      </c>
      <c r="G58" s="55"/>
    </row>
    <row r="59" spans="1:7" ht="15">
      <c r="A59" s="13">
        <v>51</v>
      </c>
      <c r="B59" s="13" t="s">
        <v>114</v>
      </c>
      <c r="C59" s="13" t="s">
        <v>115</v>
      </c>
      <c r="D59" s="13" t="s">
        <v>14</v>
      </c>
      <c r="E59" s="14">
        <v>1090000</v>
      </c>
      <c r="F59" s="56"/>
      <c r="G59" s="56"/>
    </row>
    <row r="60" spans="1:7" ht="15">
      <c r="A60" s="13">
        <v>52</v>
      </c>
      <c r="B60" s="13" t="s">
        <v>63</v>
      </c>
      <c r="C60" s="13" t="s">
        <v>64</v>
      </c>
      <c r="D60" s="13" t="s">
        <v>14</v>
      </c>
      <c r="E60" s="14">
        <v>240000</v>
      </c>
      <c r="F60" s="56"/>
      <c r="G60" s="56"/>
    </row>
    <row r="61" spans="1:7" ht="15">
      <c r="A61" s="13">
        <v>53</v>
      </c>
      <c r="B61" s="13" t="s">
        <v>61</v>
      </c>
      <c r="C61" s="13" t="s">
        <v>62</v>
      </c>
      <c r="D61" s="13" t="s">
        <v>14</v>
      </c>
      <c r="E61" s="14">
        <v>234000</v>
      </c>
      <c r="F61" s="56"/>
      <c r="G61" s="56"/>
    </row>
    <row r="62" spans="1:7" ht="15">
      <c r="A62" s="15">
        <v>54</v>
      </c>
      <c r="B62" s="15" t="s">
        <v>57</v>
      </c>
      <c r="C62" s="15" t="s">
        <v>58</v>
      </c>
      <c r="D62" s="15" t="s">
        <v>14</v>
      </c>
      <c r="E62" s="16">
        <v>220000</v>
      </c>
      <c r="F62" s="57"/>
      <c r="G62" s="57"/>
    </row>
    <row r="63" spans="1:7" ht="15">
      <c r="A63" s="11">
        <v>55</v>
      </c>
      <c r="B63" s="11" t="s">
        <v>222</v>
      </c>
      <c r="C63" s="11" t="s">
        <v>223</v>
      </c>
      <c r="D63" s="11" t="s">
        <v>33</v>
      </c>
      <c r="E63" s="12">
        <v>4968000</v>
      </c>
      <c r="F63" s="66" t="s">
        <v>1</v>
      </c>
      <c r="G63" s="66"/>
    </row>
    <row r="64" spans="1:7" ht="15">
      <c r="A64" s="13">
        <v>56</v>
      </c>
      <c r="B64" s="13" t="s">
        <v>73</v>
      </c>
      <c r="C64" s="13" t="s">
        <v>74</v>
      </c>
      <c r="D64" s="13" t="s">
        <v>2</v>
      </c>
      <c r="E64" s="14">
        <v>320000</v>
      </c>
      <c r="F64" s="56"/>
      <c r="G64" s="56"/>
    </row>
    <row r="65" spans="1:7" ht="15">
      <c r="A65" s="13">
        <v>57</v>
      </c>
      <c r="B65" s="13" t="s">
        <v>202</v>
      </c>
      <c r="C65" s="13" t="s">
        <v>203</v>
      </c>
      <c r="D65" s="13" t="s">
        <v>77</v>
      </c>
      <c r="E65" s="14">
        <v>3176000</v>
      </c>
      <c r="F65" s="56"/>
      <c r="G65" s="56"/>
    </row>
    <row r="66" spans="1:7" ht="15">
      <c r="A66" s="13">
        <v>58</v>
      </c>
      <c r="B66" s="13" t="s">
        <v>75</v>
      </c>
      <c r="C66" s="13" t="s">
        <v>76</v>
      </c>
      <c r="D66" s="13" t="s">
        <v>77</v>
      </c>
      <c r="E66" s="14">
        <v>320000</v>
      </c>
      <c r="F66" s="56"/>
      <c r="G66" s="56"/>
    </row>
    <row r="67" spans="1:7" ht="15">
      <c r="A67" s="13">
        <v>59</v>
      </c>
      <c r="B67" s="13" t="s">
        <v>82</v>
      </c>
      <c r="C67" s="13" t="s">
        <v>83</v>
      </c>
      <c r="D67" s="13" t="s">
        <v>77</v>
      </c>
      <c r="E67" s="14">
        <v>362000</v>
      </c>
      <c r="F67" s="56"/>
      <c r="G67" s="56"/>
    </row>
    <row r="68" spans="1:7" ht="15">
      <c r="A68" s="13">
        <v>60</v>
      </c>
      <c r="B68" s="13" t="s">
        <v>180</v>
      </c>
      <c r="C68" s="13" t="s">
        <v>181</v>
      </c>
      <c r="D68" s="13" t="s">
        <v>7</v>
      </c>
      <c r="E68" s="14">
        <v>2302000</v>
      </c>
      <c r="F68" s="56"/>
      <c r="G68" s="56"/>
    </row>
    <row r="69" spans="1:7" ht="15">
      <c r="A69" s="13">
        <v>61</v>
      </c>
      <c r="B69" s="13" t="s">
        <v>110</v>
      </c>
      <c r="C69" s="13" t="s">
        <v>111</v>
      </c>
      <c r="D69" s="13" t="s">
        <v>40</v>
      </c>
      <c r="E69" s="14">
        <v>680000</v>
      </c>
      <c r="F69" s="56"/>
      <c r="G69" s="56"/>
    </row>
    <row r="70" spans="1:7" ht="15">
      <c r="A70" s="13">
        <v>62</v>
      </c>
      <c r="B70" s="13" t="s">
        <v>144</v>
      </c>
      <c r="C70" s="13" t="s">
        <v>145</v>
      </c>
      <c r="D70" s="13" t="s">
        <v>0</v>
      </c>
      <c r="E70" s="14">
        <v>1700000</v>
      </c>
      <c r="F70" s="56"/>
      <c r="G70" s="56"/>
    </row>
    <row r="71" spans="1:7" ht="15">
      <c r="A71" s="13">
        <v>63</v>
      </c>
      <c r="B71" s="13" t="s">
        <v>140</v>
      </c>
      <c r="C71" s="13" t="s">
        <v>141</v>
      </c>
      <c r="D71" s="13" t="s">
        <v>11</v>
      </c>
      <c r="E71" s="14">
        <v>1699000</v>
      </c>
      <c r="F71" s="56"/>
      <c r="G71" s="56"/>
    </row>
    <row r="72" spans="1:7" ht="15">
      <c r="A72" s="13">
        <v>64</v>
      </c>
      <c r="B72" s="13" t="s">
        <v>146</v>
      </c>
      <c r="C72" s="13" t="s">
        <v>147</v>
      </c>
      <c r="D72" s="13" t="s">
        <v>11</v>
      </c>
      <c r="E72" s="14">
        <v>1700000</v>
      </c>
      <c r="F72" s="56"/>
      <c r="G72" s="56"/>
    </row>
    <row r="73" spans="1:7" ht="15">
      <c r="A73" s="13">
        <v>65</v>
      </c>
      <c r="B73" s="13" t="s">
        <v>148</v>
      </c>
      <c r="C73" s="13" t="s">
        <v>149</v>
      </c>
      <c r="D73" s="13" t="s">
        <v>25</v>
      </c>
      <c r="E73" s="14">
        <v>1700000</v>
      </c>
      <c r="F73" s="56"/>
      <c r="G73" s="56"/>
    </row>
    <row r="74" spans="1:7" ht="15">
      <c r="A74" s="13">
        <v>66</v>
      </c>
      <c r="B74" s="13" t="s">
        <v>133</v>
      </c>
      <c r="C74" s="13" t="s">
        <v>30</v>
      </c>
      <c r="D74" s="13" t="s">
        <v>25</v>
      </c>
      <c r="E74" s="14">
        <v>1481000</v>
      </c>
      <c r="F74" s="56"/>
      <c r="G74" s="56"/>
    </row>
    <row r="75" spans="1:7" ht="15">
      <c r="A75" s="13">
        <v>67</v>
      </c>
      <c r="B75" s="13" t="s">
        <v>152</v>
      </c>
      <c r="C75" s="13" t="s">
        <v>153</v>
      </c>
      <c r="D75" s="13" t="s">
        <v>19</v>
      </c>
      <c r="E75" s="14">
        <v>1700000</v>
      </c>
      <c r="F75" s="56"/>
      <c r="G75" s="56"/>
    </row>
    <row r="76" spans="1:7" ht="15">
      <c r="A76" s="13">
        <v>68</v>
      </c>
      <c r="B76" s="13" t="s">
        <v>138</v>
      </c>
      <c r="C76" s="13" t="s">
        <v>139</v>
      </c>
      <c r="D76" s="13" t="s">
        <v>19</v>
      </c>
      <c r="E76" s="14">
        <v>1695000</v>
      </c>
      <c r="F76" s="56"/>
      <c r="G76" s="56"/>
    </row>
    <row r="77" spans="1:7" ht="15">
      <c r="A77" s="13">
        <v>69</v>
      </c>
      <c r="B77" s="13" t="s">
        <v>154</v>
      </c>
      <c r="C77" s="13" t="s">
        <v>155</v>
      </c>
      <c r="D77" s="13" t="s">
        <v>19</v>
      </c>
      <c r="E77" s="14">
        <v>1700000</v>
      </c>
      <c r="F77" s="56"/>
      <c r="G77" s="56"/>
    </row>
    <row r="78" spans="1:7" ht="15">
      <c r="A78" s="13">
        <v>70</v>
      </c>
      <c r="B78" s="13" t="s">
        <v>156</v>
      </c>
      <c r="C78" s="13" t="s">
        <v>157</v>
      </c>
      <c r="D78" s="13" t="s">
        <v>19</v>
      </c>
      <c r="E78" s="14">
        <v>1700000</v>
      </c>
      <c r="F78" s="56"/>
      <c r="G78" s="56"/>
    </row>
    <row r="79" spans="1:7" ht="15">
      <c r="A79" s="13">
        <v>71</v>
      </c>
      <c r="B79" s="13" t="s">
        <v>158</v>
      </c>
      <c r="C79" s="13" t="s">
        <v>159</v>
      </c>
      <c r="D79" s="13" t="s">
        <v>19</v>
      </c>
      <c r="E79" s="14">
        <v>1700000</v>
      </c>
      <c r="F79" s="56"/>
      <c r="G79" s="56"/>
    </row>
    <row r="80" spans="1:7" ht="15">
      <c r="A80" s="13">
        <v>72</v>
      </c>
      <c r="B80" s="13" t="s">
        <v>164</v>
      </c>
      <c r="C80" s="13" t="s">
        <v>165</v>
      </c>
      <c r="D80" s="13" t="s">
        <v>19</v>
      </c>
      <c r="E80" s="14">
        <v>1822000</v>
      </c>
      <c r="F80" s="56"/>
      <c r="G80" s="56"/>
    </row>
    <row r="81" spans="1:7" ht="15">
      <c r="A81" s="13">
        <v>73</v>
      </c>
      <c r="B81" s="13" t="s">
        <v>160</v>
      </c>
      <c r="C81" s="13" t="s">
        <v>161</v>
      </c>
      <c r="D81" s="13" t="s">
        <v>12</v>
      </c>
      <c r="E81" s="14">
        <v>1700000</v>
      </c>
      <c r="F81" s="56"/>
      <c r="G81" s="56"/>
    </row>
    <row r="82" spans="1:7" ht="15">
      <c r="A82" s="13">
        <v>74</v>
      </c>
      <c r="B82" s="13" t="s">
        <v>162</v>
      </c>
      <c r="C82" s="13" t="s">
        <v>163</v>
      </c>
      <c r="D82" s="13" t="s">
        <v>12</v>
      </c>
      <c r="E82" s="14">
        <v>1791000</v>
      </c>
      <c r="F82" s="56"/>
      <c r="G82" s="56"/>
    </row>
    <row r="83" spans="1:7" ht="15">
      <c r="A83" s="13">
        <v>75</v>
      </c>
      <c r="B83" s="13" t="s">
        <v>195</v>
      </c>
      <c r="C83" s="13" t="s">
        <v>196</v>
      </c>
      <c r="D83" s="13" t="s">
        <v>12</v>
      </c>
      <c r="E83" s="14">
        <v>2710000</v>
      </c>
      <c r="F83" s="56"/>
      <c r="G83" s="56"/>
    </row>
    <row r="84" spans="1:7" ht="15">
      <c r="A84" s="13">
        <v>76</v>
      </c>
      <c r="B84" s="13" t="s">
        <v>170</v>
      </c>
      <c r="C84" s="13" t="s">
        <v>171</v>
      </c>
      <c r="D84" s="13" t="s">
        <v>12</v>
      </c>
      <c r="E84" s="14">
        <v>1936000</v>
      </c>
      <c r="F84" s="56"/>
      <c r="G84" s="56"/>
    </row>
    <row r="85" spans="1:7" ht="15">
      <c r="A85" s="13">
        <v>77</v>
      </c>
      <c r="B85" s="13" t="s">
        <v>172</v>
      </c>
      <c r="C85" s="13" t="s">
        <v>173</v>
      </c>
      <c r="D85" s="13" t="s">
        <v>12</v>
      </c>
      <c r="E85" s="14">
        <v>1942000</v>
      </c>
      <c r="F85" s="56"/>
      <c r="G85" s="56"/>
    </row>
    <row r="86" spans="1:7" ht="15">
      <c r="A86" s="13">
        <v>78</v>
      </c>
      <c r="B86" s="13" t="s">
        <v>166</v>
      </c>
      <c r="C86" s="13" t="s">
        <v>167</v>
      </c>
      <c r="D86" s="13" t="s">
        <v>12</v>
      </c>
      <c r="E86" s="14">
        <v>1822000</v>
      </c>
      <c r="F86" s="56"/>
      <c r="G86" s="56"/>
    </row>
    <row r="87" spans="1:7" ht="15">
      <c r="A87" s="13">
        <v>79</v>
      </c>
      <c r="B87" s="13" t="s">
        <v>296</v>
      </c>
      <c r="C87" s="13" t="s">
        <v>297</v>
      </c>
      <c r="D87" s="13" t="s">
        <v>298</v>
      </c>
      <c r="E87" s="14">
        <v>3488000</v>
      </c>
      <c r="F87" s="56"/>
      <c r="G87" s="56"/>
    </row>
    <row r="88" spans="1:7" ht="15">
      <c r="A88" s="13">
        <v>80</v>
      </c>
      <c r="B88" s="13" t="s">
        <v>299</v>
      </c>
      <c r="C88" s="13" t="s">
        <v>300</v>
      </c>
      <c r="D88" s="13" t="s">
        <v>301</v>
      </c>
      <c r="E88" s="14">
        <v>1228000</v>
      </c>
      <c r="F88" s="56"/>
      <c r="G88" s="56"/>
    </row>
    <row r="89" spans="1:7" ht="15">
      <c r="A89" s="13">
        <v>81</v>
      </c>
      <c r="B89" s="13" t="s">
        <v>306</v>
      </c>
      <c r="C89" s="13" t="s">
        <v>307</v>
      </c>
      <c r="D89" s="13" t="s">
        <v>301</v>
      </c>
      <c r="E89" s="14">
        <v>5478000</v>
      </c>
      <c r="F89" s="56"/>
      <c r="G89" s="56"/>
    </row>
    <row r="90" spans="1:7" ht="15">
      <c r="A90" s="13">
        <v>82</v>
      </c>
      <c r="B90" s="13" t="s">
        <v>302</v>
      </c>
      <c r="C90" s="13" t="s">
        <v>303</v>
      </c>
      <c r="D90" s="13" t="s">
        <v>301</v>
      </c>
      <c r="E90" s="14">
        <v>3878000</v>
      </c>
      <c r="F90" s="56"/>
      <c r="G90" s="56"/>
    </row>
    <row r="91" spans="1:7" ht="15">
      <c r="A91" s="13">
        <v>83</v>
      </c>
      <c r="B91" s="13" t="s">
        <v>308</v>
      </c>
      <c r="C91" s="13" t="s">
        <v>309</v>
      </c>
      <c r="D91" s="13" t="s">
        <v>301</v>
      </c>
      <c r="E91" s="14">
        <v>8278000</v>
      </c>
      <c r="F91" s="56"/>
      <c r="G91" s="56"/>
    </row>
    <row r="92" spans="1:7" ht="15">
      <c r="A92" s="13">
        <v>84</v>
      </c>
      <c r="B92" s="13" t="s">
        <v>304</v>
      </c>
      <c r="C92" s="13" t="s">
        <v>305</v>
      </c>
      <c r="D92" s="13" t="s">
        <v>301</v>
      </c>
      <c r="E92" s="14">
        <v>3878000</v>
      </c>
      <c r="F92" s="56"/>
      <c r="G92" s="56"/>
    </row>
    <row r="93" spans="1:7" ht="15">
      <c r="A93" s="15">
        <v>85</v>
      </c>
      <c r="B93" s="15" t="s">
        <v>313</v>
      </c>
      <c r="C93" s="15" t="s">
        <v>314</v>
      </c>
      <c r="D93" s="15" t="s">
        <v>315</v>
      </c>
      <c r="E93" s="16">
        <v>3804000</v>
      </c>
      <c r="F93" s="57"/>
      <c r="G93" s="57"/>
    </row>
    <row r="94" spans="1:7" ht="15">
      <c r="A94" s="11">
        <v>86</v>
      </c>
      <c r="B94" s="11" t="s">
        <v>231</v>
      </c>
      <c r="C94" s="11" t="s">
        <v>232</v>
      </c>
      <c r="D94" s="11" t="s">
        <v>233</v>
      </c>
      <c r="E94" s="12">
        <v>7290000</v>
      </c>
      <c r="F94" s="66" t="s">
        <v>27</v>
      </c>
      <c r="G94" s="66"/>
    </row>
    <row r="95" spans="1:7" ht="15">
      <c r="A95" s="13">
        <v>87</v>
      </c>
      <c r="B95" s="13" t="s">
        <v>186</v>
      </c>
      <c r="C95" s="13" t="s">
        <v>187</v>
      </c>
      <c r="D95" s="13" t="s">
        <v>188</v>
      </c>
      <c r="E95" s="14">
        <v>2382000</v>
      </c>
      <c r="F95" s="56"/>
      <c r="G95" s="56"/>
    </row>
    <row r="96" spans="1:7" ht="15">
      <c r="A96" s="13">
        <v>88</v>
      </c>
      <c r="B96" s="13" t="s">
        <v>224</v>
      </c>
      <c r="C96" s="13" t="s">
        <v>225</v>
      </c>
      <c r="D96" s="13" t="s">
        <v>188</v>
      </c>
      <c r="E96" s="14">
        <v>5016000</v>
      </c>
      <c r="F96" s="56"/>
      <c r="G96" s="56"/>
    </row>
    <row r="97" spans="1:7" ht="15">
      <c r="A97" s="13">
        <v>89</v>
      </c>
      <c r="B97" s="13" t="s">
        <v>238</v>
      </c>
      <c r="C97" s="13" t="s">
        <v>239</v>
      </c>
      <c r="D97" s="13" t="s">
        <v>188</v>
      </c>
      <c r="E97" s="14">
        <v>8646000</v>
      </c>
      <c r="F97" s="56"/>
      <c r="G97" s="56"/>
    </row>
    <row r="98" spans="1:7" ht="15">
      <c r="A98" s="13">
        <v>90</v>
      </c>
      <c r="B98" s="13" t="s">
        <v>242</v>
      </c>
      <c r="C98" s="13" t="s">
        <v>243</v>
      </c>
      <c r="D98" s="13" t="s">
        <v>244</v>
      </c>
      <c r="E98" s="14">
        <v>13707000</v>
      </c>
      <c r="F98" s="56"/>
      <c r="G98" s="56"/>
    </row>
    <row r="99" spans="1:7" ht="15">
      <c r="A99" s="13">
        <v>91</v>
      </c>
      <c r="B99" s="13" t="s">
        <v>134</v>
      </c>
      <c r="C99" s="13" t="s">
        <v>135</v>
      </c>
      <c r="D99" s="13" t="s">
        <v>26</v>
      </c>
      <c r="E99" s="14">
        <v>1577000</v>
      </c>
      <c r="F99" s="56"/>
      <c r="G99" s="56"/>
    </row>
    <row r="100" spans="1:7" ht="15">
      <c r="A100" s="13">
        <v>92</v>
      </c>
      <c r="B100" s="13" t="s">
        <v>123</v>
      </c>
      <c r="C100" s="13" t="s">
        <v>124</v>
      </c>
      <c r="D100" s="13" t="s">
        <v>125</v>
      </c>
      <c r="E100" s="14">
        <v>1259000</v>
      </c>
      <c r="F100" s="56"/>
      <c r="G100" s="56"/>
    </row>
    <row r="101" spans="1:7" ht="15">
      <c r="A101" s="15">
        <v>93</v>
      </c>
      <c r="B101" s="15" t="s">
        <v>116</v>
      </c>
      <c r="C101" s="15" t="s">
        <v>117</v>
      </c>
      <c r="D101" s="15" t="s">
        <v>28</v>
      </c>
      <c r="E101" s="16">
        <v>1168000</v>
      </c>
      <c r="F101" s="57"/>
      <c r="G101" s="57"/>
    </row>
    <row r="102" spans="1:7" ht="15">
      <c r="A102" s="11">
        <v>94</v>
      </c>
      <c r="B102" s="11" t="s">
        <v>104</v>
      </c>
      <c r="C102" s="11" t="s">
        <v>105</v>
      </c>
      <c r="D102" s="11" t="s">
        <v>45</v>
      </c>
      <c r="E102" s="12">
        <v>500000</v>
      </c>
      <c r="F102" s="55" t="s">
        <v>352</v>
      </c>
      <c r="G102" s="55"/>
    </row>
    <row r="103" spans="1:7" ht="15">
      <c r="A103" s="13">
        <v>95</v>
      </c>
      <c r="B103" s="13" t="s">
        <v>199</v>
      </c>
      <c r="C103" s="13" t="s">
        <v>200</v>
      </c>
      <c r="D103" s="13" t="s">
        <v>201</v>
      </c>
      <c r="E103" s="14">
        <v>2930000</v>
      </c>
      <c r="F103" s="56"/>
      <c r="G103" s="56"/>
    </row>
    <row r="104" spans="1:7" ht="15">
      <c r="A104" s="13">
        <v>96</v>
      </c>
      <c r="B104" s="13" t="s">
        <v>209</v>
      </c>
      <c r="C104" s="13" t="s">
        <v>210</v>
      </c>
      <c r="D104" s="13" t="s">
        <v>201</v>
      </c>
      <c r="E104" s="14">
        <v>3416000</v>
      </c>
      <c r="F104" s="56"/>
      <c r="G104" s="56"/>
    </row>
    <row r="105" spans="1:7" ht="15">
      <c r="A105" s="13">
        <v>97</v>
      </c>
      <c r="B105" s="13" t="s">
        <v>128</v>
      </c>
      <c r="C105" s="13" t="s">
        <v>129</v>
      </c>
      <c r="D105" s="13" t="s">
        <v>22</v>
      </c>
      <c r="E105" s="14">
        <v>1394000</v>
      </c>
      <c r="F105" s="56"/>
      <c r="G105" s="56"/>
    </row>
    <row r="106" spans="1:7" ht="15">
      <c r="A106" s="13">
        <v>98</v>
      </c>
      <c r="B106" s="13" t="s">
        <v>142</v>
      </c>
      <c r="C106" s="13" t="s">
        <v>143</v>
      </c>
      <c r="D106" s="13" t="s">
        <v>16</v>
      </c>
      <c r="E106" s="14">
        <v>1700000</v>
      </c>
      <c r="F106" s="56"/>
      <c r="G106" s="56"/>
    </row>
    <row r="107" spans="1:7" ht="15">
      <c r="A107" s="13">
        <v>99</v>
      </c>
      <c r="B107" s="13" t="s">
        <v>240</v>
      </c>
      <c r="C107" s="13" t="s">
        <v>241</v>
      </c>
      <c r="D107" s="13" t="s">
        <v>47</v>
      </c>
      <c r="E107" s="14">
        <v>12638000</v>
      </c>
      <c r="F107" s="56"/>
      <c r="G107" s="56"/>
    </row>
    <row r="108" spans="1:7" ht="15">
      <c r="A108" s="13">
        <v>100</v>
      </c>
      <c r="B108" s="13" t="s">
        <v>78</v>
      </c>
      <c r="C108" s="13" t="s">
        <v>79</v>
      </c>
      <c r="D108" s="13" t="s">
        <v>10</v>
      </c>
      <c r="E108" s="14">
        <v>320000</v>
      </c>
      <c r="F108" s="56"/>
      <c r="G108" s="56"/>
    </row>
    <row r="109" spans="1:7" ht="15">
      <c r="A109" s="13">
        <v>101</v>
      </c>
      <c r="B109" s="13" t="s">
        <v>184</v>
      </c>
      <c r="C109" s="13" t="s">
        <v>185</v>
      </c>
      <c r="D109" s="13" t="s">
        <v>3</v>
      </c>
      <c r="E109" s="14">
        <v>2324000</v>
      </c>
      <c r="F109" s="56"/>
      <c r="G109" s="56"/>
    </row>
    <row r="110" spans="1:7" ht="15">
      <c r="A110" s="13">
        <v>102</v>
      </c>
      <c r="B110" s="13" t="s">
        <v>126</v>
      </c>
      <c r="C110" s="13" t="s">
        <v>127</v>
      </c>
      <c r="D110" s="13" t="s">
        <v>42</v>
      </c>
      <c r="E110" s="14">
        <v>1370000</v>
      </c>
      <c r="F110" s="56"/>
      <c r="G110" s="56"/>
    </row>
    <row r="111" spans="1:7" ht="15">
      <c r="A111" s="13">
        <v>103</v>
      </c>
      <c r="B111" s="13" t="s">
        <v>112</v>
      </c>
      <c r="C111" s="13" t="s">
        <v>113</v>
      </c>
      <c r="D111" s="13" t="s">
        <v>42</v>
      </c>
      <c r="E111" s="14">
        <v>822000</v>
      </c>
      <c r="F111" s="56"/>
      <c r="G111" s="56"/>
    </row>
    <row r="112" spans="1:7" ht="15">
      <c r="A112" s="13">
        <v>104</v>
      </c>
      <c r="B112" s="13" t="s">
        <v>136</v>
      </c>
      <c r="C112" s="13" t="s">
        <v>137</v>
      </c>
      <c r="D112" s="13" t="s">
        <v>21</v>
      </c>
      <c r="E112" s="14">
        <v>1651000</v>
      </c>
      <c r="F112" s="56"/>
      <c r="G112" s="56"/>
    </row>
    <row r="113" spans="1:7" ht="15">
      <c r="A113" s="13">
        <v>105</v>
      </c>
      <c r="B113" s="13" t="s">
        <v>150</v>
      </c>
      <c r="C113" s="13" t="s">
        <v>151</v>
      </c>
      <c r="D113" s="13" t="s">
        <v>21</v>
      </c>
      <c r="E113" s="14">
        <v>1700000</v>
      </c>
      <c r="F113" s="56"/>
      <c r="G113" s="56"/>
    </row>
    <row r="114" spans="1:7" ht="15">
      <c r="A114" s="13">
        <v>106</v>
      </c>
      <c r="B114" s="13" t="s">
        <v>174</v>
      </c>
      <c r="C114" s="13" t="s">
        <v>175</v>
      </c>
      <c r="D114" s="13" t="s">
        <v>21</v>
      </c>
      <c r="E114" s="14">
        <v>2058000</v>
      </c>
      <c r="F114" s="56"/>
      <c r="G114" s="56"/>
    </row>
    <row r="115" spans="1:7" ht="15">
      <c r="A115" s="15">
        <v>107</v>
      </c>
      <c r="B115" s="15" t="s">
        <v>53</v>
      </c>
      <c r="C115" s="15" t="s">
        <v>54</v>
      </c>
      <c r="D115" s="15" t="s">
        <v>20</v>
      </c>
      <c r="E115" s="16">
        <v>100000</v>
      </c>
      <c r="F115" s="57"/>
      <c r="G115" s="57"/>
    </row>
    <row r="116" spans="1:7" ht="15">
      <c r="A116" s="17">
        <v>108</v>
      </c>
      <c r="B116" s="17" t="s">
        <v>130</v>
      </c>
      <c r="C116" s="17" t="s">
        <v>131</v>
      </c>
      <c r="D116" s="17" t="s">
        <v>132</v>
      </c>
      <c r="E116" s="18">
        <v>1470000</v>
      </c>
      <c r="F116" s="67" t="s">
        <v>6</v>
      </c>
      <c r="G116" s="67"/>
    </row>
    <row r="117" spans="1:7" ht="15">
      <c r="A117" s="17">
        <v>109</v>
      </c>
      <c r="B117" s="17" t="s">
        <v>118</v>
      </c>
      <c r="C117" s="17" t="s">
        <v>119</v>
      </c>
      <c r="D117" s="17" t="s">
        <v>5</v>
      </c>
      <c r="E117" s="18">
        <v>1190000</v>
      </c>
      <c r="F117" s="67"/>
      <c r="G117" s="67"/>
    </row>
    <row r="118" spans="1:7" ht="15">
      <c r="A118" s="17">
        <v>110</v>
      </c>
      <c r="B118" s="17" t="s">
        <v>120</v>
      </c>
      <c r="C118" s="17" t="s">
        <v>121</v>
      </c>
      <c r="D118" s="17" t="s">
        <v>5</v>
      </c>
      <c r="E118" s="18">
        <v>1190000</v>
      </c>
      <c r="F118" s="67"/>
      <c r="G118" s="67"/>
    </row>
    <row r="119" spans="1:7" ht="15">
      <c r="A119" s="17">
        <v>111</v>
      </c>
      <c r="B119" s="17" t="s">
        <v>122</v>
      </c>
      <c r="C119" s="17" t="s">
        <v>36</v>
      </c>
      <c r="D119" s="17" t="s">
        <v>5</v>
      </c>
      <c r="E119" s="18">
        <v>1190000</v>
      </c>
      <c r="F119" s="67"/>
      <c r="G119" s="67"/>
    </row>
    <row r="120" spans="1:7" ht="30.75">
      <c r="A120" s="17">
        <v>112</v>
      </c>
      <c r="B120" s="17" t="s">
        <v>211</v>
      </c>
      <c r="C120" s="17" t="s">
        <v>212</v>
      </c>
      <c r="D120" s="17" t="s">
        <v>213</v>
      </c>
      <c r="E120" s="18">
        <v>3917000</v>
      </c>
      <c r="F120" s="19" t="s">
        <v>360</v>
      </c>
      <c r="G120" s="19"/>
    </row>
    <row r="121" spans="1:7" ht="15">
      <c r="A121" s="11">
        <v>113</v>
      </c>
      <c r="B121" s="11" t="s">
        <v>214</v>
      </c>
      <c r="C121" s="11" t="s">
        <v>44</v>
      </c>
      <c r="D121" s="11" t="s">
        <v>215</v>
      </c>
      <c r="E121" s="12">
        <v>3984000</v>
      </c>
      <c r="F121" s="55" t="s">
        <v>361</v>
      </c>
      <c r="G121" s="55"/>
    </row>
    <row r="122" spans="1:7" ht="15">
      <c r="A122" s="13">
        <v>114</v>
      </c>
      <c r="B122" s="13" t="s">
        <v>65</v>
      </c>
      <c r="C122" s="13" t="s">
        <v>66</v>
      </c>
      <c r="D122" s="13" t="s">
        <v>67</v>
      </c>
      <c r="E122" s="14">
        <v>240000</v>
      </c>
      <c r="F122" s="56"/>
      <c r="G122" s="56"/>
    </row>
    <row r="123" spans="1:7" ht="15">
      <c r="A123" s="13">
        <v>115</v>
      </c>
      <c r="B123" s="13" t="s">
        <v>71</v>
      </c>
      <c r="C123" s="13" t="s">
        <v>72</v>
      </c>
      <c r="D123" s="13" t="s">
        <v>67</v>
      </c>
      <c r="E123" s="14">
        <v>292000</v>
      </c>
      <c r="F123" s="56"/>
      <c r="G123" s="56"/>
    </row>
    <row r="124" spans="1:7" ht="15">
      <c r="A124" s="13">
        <v>116</v>
      </c>
      <c r="B124" s="13" t="s">
        <v>278</v>
      </c>
      <c r="C124" s="13" t="s">
        <v>279</v>
      </c>
      <c r="D124" s="13" t="s">
        <v>280</v>
      </c>
      <c r="E124" s="14">
        <v>104000</v>
      </c>
      <c r="F124" s="56"/>
      <c r="G124" s="56"/>
    </row>
    <row r="125" spans="1:7" ht="15">
      <c r="A125" s="13">
        <v>117</v>
      </c>
      <c r="B125" s="13" t="s">
        <v>281</v>
      </c>
      <c r="C125" s="13" t="s">
        <v>272</v>
      </c>
      <c r="D125" s="13" t="s">
        <v>280</v>
      </c>
      <c r="E125" s="14">
        <v>104000</v>
      </c>
      <c r="F125" s="56"/>
      <c r="G125" s="56"/>
    </row>
    <row r="126" spans="1:7" ht="15">
      <c r="A126" s="13">
        <v>118</v>
      </c>
      <c r="B126" s="13" t="s">
        <v>282</v>
      </c>
      <c r="C126" s="13" t="s">
        <v>283</v>
      </c>
      <c r="D126" s="13" t="s">
        <v>280</v>
      </c>
      <c r="E126" s="14">
        <v>244000</v>
      </c>
      <c r="F126" s="56"/>
      <c r="G126" s="56"/>
    </row>
    <row r="127" spans="1:7" ht="15">
      <c r="A127" s="13">
        <v>119</v>
      </c>
      <c r="B127" s="13" t="s">
        <v>284</v>
      </c>
      <c r="C127" s="13" t="s">
        <v>285</v>
      </c>
      <c r="D127" s="13" t="s">
        <v>280</v>
      </c>
      <c r="E127" s="14">
        <v>5840000</v>
      </c>
      <c r="F127" s="56"/>
      <c r="G127" s="56"/>
    </row>
    <row r="128" spans="1:7" ht="15">
      <c r="A128" s="15">
        <v>120</v>
      </c>
      <c r="B128" s="15" t="s">
        <v>310</v>
      </c>
      <c r="C128" s="15" t="s">
        <v>311</v>
      </c>
      <c r="D128" s="15" t="s">
        <v>312</v>
      </c>
      <c r="E128" s="16">
        <v>810000</v>
      </c>
      <c r="F128" s="57"/>
      <c r="G128" s="57"/>
    </row>
    <row r="129" spans="1:7" ht="15">
      <c r="A129" s="20">
        <v>121</v>
      </c>
      <c r="B129" s="20" t="s">
        <v>176</v>
      </c>
      <c r="C129" s="20" t="s">
        <v>177</v>
      </c>
      <c r="D129" s="20" t="s">
        <v>34</v>
      </c>
      <c r="E129" s="21">
        <v>2073000</v>
      </c>
      <c r="F129" s="58" t="s">
        <v>35</v>
      </c>
      <c r="G129" s="58"/>
    </row>
    <row r="130" spans="1:7" ht="15">
      <c r="A130" s="13">
        <v>122</v>
      </c>
      <c r="B130" s="13" t="s">
        <v>268</v>
      </c>
      <c r="C130" s="13" t="s">
        <v>269</v>
      </c>
      <c r="D130" s="13" t="s">
        <v>267</v>
      </c>
      <c r="E130" s="14">
        <v>394000</v>
      </c>
      <c r="F130" s="56"/>
      <c r="G130" s="56"/>
    </row>
    <row r="131" spans="1:7" ht="15">
      <c r="A131" s="15">
        <v>123</v>
      </c>
      <c r="B131" s="15" t="s">
        <v>270</v>
      </c>
      <c r="C131" s="15" t="s">
        <v>271</v>
      </c>
      <c r="D131" s="15" t="s">
        <v>267</v>
      </c>
      <c r="E131" s="16">
        <v>199000</v>
      </c>
      <c r="F131" s="57"/>
      <c r="G131" s="57"/>
    </row>
    <row r="132" spans="1:7" ht="23.25" customHeight="1">
      <c r="A132" s="74" t="s">
        <v>369</v>
      </c>
      <c r="B132" s="75"/>
      <c r="C132" s="75"/>
      <c r="D132" s="76"/>
      <c r="E132" s="6">
        <v>300579000</v>
      </c>
      <c r="F132" s="27"/>
      <c r="G132" s="27"/>
    </row>
    <row r="133" spans="1:7" s="7" customFormat="1" ht="18.75" customHeight="1">
      <c r="A133" s="9" t="s">
        <v>355</v>
      </c>
      <c r="C133" s="7" t="s">
        <v>356</v>
      </c>
      <c r="D133" s="8"/>
      <c r="G133" s="28"/>
    </row>
    <row r="134" spans="1:7" s="7" customFormat="1" ht="18.75" customHeight="1">
      <c r="A134" s="9"/>
      <c r="D134" s="8"/>
      <c r="G134" s="28"/>
    </row>
    <row r="135" spans="1:14" ht="18">
      <c r="A135" s="69" t="s">
        <v>354</v>
      </c>
      <c r="B135" s="69"/>
      <c r="C135" s="69"/>
      <c r="D135" s="69"/>
      <c r="E135" s="69"/>
      <c r="F135" s="69"/>
      <c r="G135" s="69"/>
      <c r="K135" s="2"/>
      <c r="N135" s="29"/>
    </row>
    <row r="136" spans="1:14" s="3" customFormat="1" ht="18">
      <c r="A136" s="69" t="s">
        <v>375</v>
      </c>
      <c r="B136" s="69"/>
      <c r="C136" s="69"/>
      <c r="D136" s="69"/>
      <c r="E136" s="69"/>
      <c r="F136" s="69"/>
      <c r="G136" s="69"/>
      <c r="K136" s="62"/>
      <c r="L136" s="62"/>
      <c r="M136" s="62"/>
      <c r="N136" s="62"/>
    </row>
    <row r="137" spans="1:14" s="3" customFormat="1" ht="16.5">
      <c r="A137" s="1"/>
      <c r="B137" s="1"/>
      <c r="C137" s="1"/>
      <c r="D137" s="1"/>
      <c r="E137" s="30"/>
      <c r="F137" s="30"/>
      <c r="G137" s="1"/>
      <c r="I137" s="68"/>
      <c r="J137" s="68"/>
      <c r="K137" s="4"/>
      <c r="M137" s="25"/>
      <c r="N137" s="25"/>
    </row>
    <row r="138" spans="1:14" s="3" customFormat="1" ht="16.5">
      <c r="A138" s="32" t="s">
        <v>371</v>
      </c>
      <c r="B138" s="32" t="s">
        <v>368</v>
      </c>
      <c r="C138" s="32" t="s">
        <v>372</v>
      </c>
      <c r="D138" s="32" t="s">
        <v>349</v>
      </c>
      <c r="E138" s="33" t="s">
        <v>370</v>
      </c>
      <c r="F138" s="32" t="s">
        <v>373</v>
      </c>
      <c r="G138" s="32"/>
      <c r="K138" s="4"/>
      <c r="N138" s="25"/>
    </row>
    <row r="139" spans="1:14" s="3" customFormat="1" ht="16.5">
      <c r="A139" s="11">
        <v>1</v>
      </c>
      <c r="B139" s="11" t="s">
        <v>319</v>
      </c>
      <c r="C139" s="11" t="s">
        <v>320</v>
      </c>
      <c r="D139" s="11" t="s">
        <v>321</v>
      </c>
      <c r="E139" s="34">
        <v>2000000</v>
      </c>
      <c r="F139" s="59" t="s">
        <v>361</v>
      </c>
      <c r="G139" s="70"/>
      <c r="K139" s="4"/>
      <c r="N139" s="25"/>
    </row>
    <row r="140" spans="1:14" s="3" customFormat="1" ht="16.5">
      <c r="A140" s="20">
        <v>2</v>
      </c>
      <c r="B140" s="13" t="s">
        <v>323</v>
      </c>
      <c r="C140" s="13" t="s">
        <v>324</v>
      </c>
      <c r="D140" s="13" t="s">
        <v>322</v>
      </c>
      <c r="E140" s="35">
        <v>3488000</v>
      </c>
      <c r="F140" s="60"/>
      <c r="G140" s="60"/>
      <c r="I140" s="68"/>
      <c r="J140" s="68"/>
      <c r="K140" s="4"/>
      <c r="L140" s="68"/>
      <c r="M140" s="68"/>
      <c r="N140" s="68"/>
    </row>
    <row r="141" spans="1:14" ht="15">
      <c r="A141" s="13">
        <v>3</v>
      </c>
      <c r="B141" s="13" t="s">
        <v>325</v>
      </c>
      <c r="C141" s="13" t="s">
        <v>326</v>
      </c>
      <c r="D141" s="13" t="s">
        <v>327</v>
      </c>
      <c r="E141" s="35">
        <v>1744000</v>
      </c>
      <c r="F141" s="60"/>
      <c r="G141" s="60"/>
      <c r="K141" s="2"/>
      <c r="N141" s="29"/>
    </row>
    <row r="142" spans="1:14" ht="15">
      <c r="A142" s="36">
        <v>4</v>
      </c>
      <c r="B142" s="15" t="s">
        <v>328</v>
      </c>
      <c r="C142" s="15" t="s">
        <v>329</v>
      </c>
      <c r="D142" s="15" t="s">
        <v>327</v>
      </c>
      <c r="E142" s="37">
        <v>2700000</v>
      </c>
      <c r="F142" s="61"/>
      <c r="G142" s="61"/>
      <c r="K142" s="2"/>
      <c r="N142" s="29"/>
    </row>
    <row r="143" spans="1:14" ht="15">
      <c r="A143" s="36">
        <v>5</v>
      </c>
      <c r="B143" s="36" t="s">
        <v>336</v>
      </c>
      <c r="C143" s="36" t="s">
        <v>337</v>
      </c>
      <c r="D143" s="36" t="s">
        <v>338</v>
      </c>
      <c r="E143" s="38">
        <v>2475000</v>
      </c>
      <c r="F143" s="36" t="s">
        <v>6</v>
      </c>
      <c r="G143" s="36"/>
      <c r="K143" s="2"/>
      <c r="N143" s="29"/>
    </row>
    <row r="144" spans="1:14" ht="15">
      <c r="A144" s="20">
        <v>6</v>
      </c>
      <c r="B144" s="20" t="s">
        <v>316</v>
      </c>
      <c r="C144" s="20" t="s">
        <v>317</v>
      </c>
      <c r="D144" s="20" t="s">
        <v>318</v>
      </c>
      <c r="E144" s="39">
        <v>2205000</v>
      </c>
      <c r="F144" s="60" t="s">
        <v>1</v>
      </c>
      <c r="G144" s="60"/>
      <c r="K144" s="2"/>
      <c r="N144" s="29"/>
    </row>
    <row r="145" spans="1:14" ht="15">
      <c r="A145" s="13">
        <v>7</v>
      </c>
      <c r="B145" s="13" t="s">
        <v>330</v>
      </c>
      <c r="C145" s="13" t="s">
        <v>331</v>
      </c>
      <c r="D145" s="13" t="s">
        <v>332</v>
      </c>
      <c r="E145" s="35">
        <v>7482000</v>
      </c>
      <c r="F145" s="60"/>
      <c r="G145" s="60"/>
      <c r="K145" s="2"/>
      <c r="N145" s="29"/>
    </row>
    <row r="146" spans="1:14" ht="15">
      <c r="A146" s="20">
        <v>8</v>
      </c>
      <c r="B146" s="13" t="s">
        <v>333</v>
      </c>
      <c r="C146" s="13" t="s">
        <v>334</v>
      </c>
      <c r="D146" s="13" t="s">
        <v>335</v>
      </c>
      <c r="E146" s="35">
        <v>3878000</v>
      </c>
      <c r="F146" s="60"/>
      <c r="G146" s="60"/>
      <c r="K146" s="2"/>
      <c r="N146" s="29"/>
    </row>
    <row r="147" spans="1:14" ht="15">
      <c r="A147" s="13">
        <v>9</v>
      </c>
      <c r="B147" s="13" t="s">
        <v>339</v>
      </c>
      <c r="C147" s="13" t="s">
        <v>32</v>
      </c>
      <c r="D147" s="13" t="s">
        <v>340</v>
      </c>
      <c r="E147" s="35">
        <v>156000</v>
      </c>
      <c r="F147" s="60"/>
      <c r="G147" s="60"/>
      <c r="K147" s="2"/>
      <c r="N147" s="29"/>
    </row>
    <row r="148" spans="1:14" ht="15">
      <c r="A148" s="20">
        <v>10</v>
      </c>
      <c r="B148" s="13" t="s">
        <v>341</v>
      </c>
      <c r="C148" s="13" t="s">
        <v>342</v>
      </c>
      <c r="D148" s="13" t="s">
        <v>340</v>
      </c>
      <c r="E148" s="35">
        <v>2180000</v>
      </c>
      <c r="F148" s="60"/>
      <c r="G148" s="60"/>
      <c r="K148" s="2"/>
      <c r="N148" s="29"/>
    </row>
    <row r="149" spans="1:14" ht="15">
      <c r="A149" s="13">
        <v>11</v>
      </c>
      <c r="B149" s="40" t="s">
        <v>343</v>
      </c>
      <c r="C149" s="40" t="s">
        <v>344</v>
      </c>
      <c r="D149" s="40" t="s">
        <v>345</v>
      </c>
      <c r="E149" s="41">
        <v>156000</v>
      </c>
      <c r="F149" s="61"/>
      <c r="G149" s="61"/>
      <c r="K149" s="2"/>
      <c r="N149" s="29"/>
    </row>
    <row r="150" spans="1:14" ht="15">
      <c r="A150" s="17"/>
      <c r="B150" s="71" t="s">
        <v>374</v>
      </c>
      <c r="C150" s="72"/>
      <c r="D150" s="73"/>
      <c r="E150" s="42">
        <v>28464000</v>
      </c>
      <c r="F150" s="17"/>
      <c r="G150" s="17"/>
      <c r="K150" s="2"/>
      <c r="N150" s="29"/>
    </row>
    <row r="151" spans="4:14" ht="12.75">
      <c r="D151" s="1"/>
      <c r="E151" s="30"/>
      <c r="F151" s="30"/>
      <c r="G151" s="1"/>
      <c r="K151" s="2"/>
      <c r="N151" s="29"/>
    </row>
    <row r="152" spans="2:14" ht="15">
      <c r="B152" s="9" t="s">
        <v>355</v>
      </c>
      <c r="C152" s="43" t="s">
        <v>378</v>
      </c>
      <c r="D152" s="43"/>
      <c r="E152" s="44"/>
      <c r="F152" s="44"/>
      <c r="G152" s="43"/>
      <c r="K152" s="2"/>
      <c r="N152" s="29"/>
    </row>
    <row r="154" spans="2:8" ht="17.25">
      <c r="B154" s="3"/>
      <c r="D154" s="1"/>
      <c r="E154" s="62" t="s">
        <v>363</v>
      </c>
      <c r="F154" s="62"/>
      <c r="G154" s="62"/>
      <c r="H154" s="62"/>
    </row>
    <row r="155" spans="2:8" ht="16.5">
      <c r="B155" s="68" t="s">
        <v>365</v>
      </c>
      <c r="C155" s="68"/>
      <c r="D155" s="68"/>
      <c r="E155" s="68" t="s">
        <v>364</v>
      </c>
      <c r="F155" s="68"/>
      <c r="G155" s="68"/>
      <c r="H155" s="68"/>
    </row>
    <row r="156" spans="2:7" ht="16.5">
      <c r="B156" s="3"/>
      <c r="C156" s="3"/>
      <c r="D156" s="4"/>
      <c r="F156" s="3"/>
      <c r="G156" s="3"/>
    </row>
    <row r="157" spans="2:7" ht="16.5">
      <c r="B157" s="3"/>
      <c r="C157" s="25" t="s">
        <v>377</v>
      </c>
      <c r="D157" s="52"/>
      <c r="F157" s="68" t="s">
        <v>377</v>
      </c>
      <c r="G157" s="68"/>
    </row>
    <row r="158" spans="2:7" ht="16.5">
      <c r="B158" s="3"/>
      <c r="C158" s="3"/>
      <c r="D158" s="4"/>
      <c r="F158" s="3"/>
      <c r="G158" s="3"/>
    </row>
    <row r="159" spans="2:7" ht="16.5">
      <c r="B159" s="3"/>
      <c r="C159" s="3"/>
      <c r="D159" s="4"/>
      <c r="F159" s="3"/>
      <c r="G159" s="3"/>
    </row>
    <row r="160" spans="2:8" ht="17.25">
      <c r="B160" s="62" t="s">
        <v>366</v>
      </c>
      <c r="C160" s="62"/>
      <c r="D160" s="62"/>
      <c r="E160" s="62" t="s">
        <v>376</v>
      </c>
      <c r="F160" s="62"/>
      <c r="G160" s="62"/>
      <c r="H160" s="62"/>
    </row>
    <row r="161" spans="4:7" ht="12.75">
      <c r="D161" s="1"/>
      <c r="F161" s="30"/>
      <c r="G161" s="30"/>
    </row>
  </sheetData>
  <sheetProtection/>
  <mergeCells count="41">
    <mergeCell ref="L140:N140"/>
    <mergeCell ref="K136:N136"/>
    <mergeCell ref="I137:J137"/>
    <mergeCell ref="A4:G4"/>
    <mergeCell ref="A5:G5"/>
    <mergeCell ref="A132:D132"/>
    <mergeCell ref="G9:G26"/>
    <mergeCell ref="G27:G42"/>
    <mergeCell ref="G43:G57"/>
    <mergeCell ref="G58:G62"/>
    <mergeCell ref="I140:J140"/>
    <mergeCell ref="G94:G101"/>
    <mergeCell ref="G102:G115"/>
    <mergeCell ref="G116:G119"/>
    <mergeCell ref="G121:G128"/>
    <mergeCell ref="G129:G131"/>
    <mergeCell ref="A135:G135"/>
    <mergeCell ref="B155:D155"/>
    <mergeCell ref="E155:H155"/>
    <mergeCell ref="F157:G157"/>
    <mergeCell ref="A136:G136"/>
    <mergeCell ref="G139:G142"/>
    <mergeCell ref="G144:G149"/>
    <mergeCell ref="B150:D150"/>
    <mergeCell ref="F58:F62"/>
    <mergeCell ref="F63:F93"/>
    <mergeCell ref="F94:F101"/>
    <mergeCell ref="F102:F115"/>
    <mergeCell ref="F116:F119"/>
    <mergeCell ref="E154:H154"/>
    <mergeCell ref="G63:G93"/>
    <mergeCell ref="A6:F6"/>
    <mergeCell ref="F121:F128"/>
    <mergeCell ref="F129:F131"/>
    <mergeCell ref="F139:F142"/>
    <mergeCell ref="F144:F149"/>
    <mergeCell ref="B160:D160"/>
    <mergeCell ref="E160:H160"/>
    <mergeCell ref="F9:F26"/>
    <mergeCell ref="F27:F42"/>
    <mergeCell ref="F43:F57"/>
  </mergeCells>
  <printOptions/>
  <pageMargins left="1.01" right="0.44" top="0.75" bottom="0.25" header="0.5" footer="0.5"/>
  <pageSetup horizontalDpi="180" verticalDpi="180" orientation="portrait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A25" sqref="A25:G32"/>
    </sheetView>
  </sheetViews>
  <sheetFormatPr defaultColWidth="9.140625" defaultRowHeight="12.75"/>
  <cols>
    <col min="1" max="1" width="4.00390625" style="1" customWidth="1"/>
    <col min="2" max="2" width="13.421875" style="1" customWidth="1"/>
    <col min="3" max="3" width="21.28125" style="1" customWidth="1"/>
    <col min="4" max="4" width="12.28125" style="1" customWidth="1"/>
    <col min="5" max="6" width="16.7109375" style="30" customWidth="1"/>
    <col min="7" max="7" width="18.28125" style="1" customWidth="1"/>
    <col min="8" max="16384" width="9.140625" style="1" customWidth="1"/>
  </cols>
  <sheetData>
    <row r="1" spans="2:4" ht="17.25">
      <c r="B1" s="10" t="s">
        <v>346</v>
      </c>
      <c r="C1" s="10"/>
      <c r="D1" s="26"/>
    </row>
    <row r="2" spans="2:4" ht="17.25">
      <c r="B2" s="10" t="s">
        <v>347</v>
      </c>
      <c r="C2" s="10"/>
      <c r="D2" s="26"/>
    </row>
    <row r="3" ht="12.75">
      <c r="D3" s="29"/>
    </row>
    <row r="4" spans="1:7" ht="18">
      <c r="A4" s="69" t="s">
        <v>354</v>
      </c>
      <c r="B4" s="69"/>
      <c r="C4" s="69"/>
      <c r="D4" s="69"/>
      <c r="E4" s="69"/>
      <c r="F4" s="69"/>
      <c r="G4" s="69"/>
    </row>
    <row r="5" spans="1:7" ht="18">
      <c r="A5" s="69" t="s">
        <v>375</v>
      </c>
      <c r="B5" s="69"/>
      <c r="C5" s="69"/>
      <c r="D5" s="69"/>
      <c r="E5" s="69"/>
      <c r="F5" s="69"/>
      <c r="G5" s="69"/>
    </row>
    <row r="9" spans="1:7" s="31" customFormat="1" ht="15">
      <c r="A9" s="32" t="s">
        <v>371</v>
      </c>
      <c r="B9" s="32" t="s">
        <v>368</v>
      </c>
      <c r="C9" s="32" t="s">
        <v>372</v>
      </c>
      <c r="D9" s="32" t="s">
        <v>349</v>
      </c>
      <c r="E9" s="33" t="s">
        <v>370</v>
      </c>
      <c r="F9" s="33"/>
      <c r="G9" s="32" t="s">
        <v>373</v>
      </c>
    </row>
    <row r="10" spans="1:7" ht="21.75" customHeight="1">
      <c r="A10" s="11">
        <v>1</v>
      </c>
      <c r="B10" s="11" t="s">
        <v>319</v>
      </c>
      <c r="C10" s="11" t="s">
        <v>320</v>
      </c>
      <c r="D10" s="11" t="s">
        <v>321</v>
      </c>
      <c r="E10" s="34">
        <v>2000000</v>
      </c>
      <c r="F10" s="49"/>
      <c r="G10" s="70" t="s">
        <v>13</v>
      </c>
    </row>
    <row r="11" spans="1:7" ht="21.75" customHeight="1">
      <c r="A11" s="20">
        <v>2</v>
      </c>
      <c r="B11" s="13" t="s">
        <v>323</v>
      </c>
      <c r="C11" s="13" t="s">
        <v>324</v>
      </c>
      <c r="D11" s="13" t="s">
        <v>322</v>
      </c>
      <c r="E11" s="35">
        <v>3488000</v>
      </c>
      <c r="F11" s="50"/>
      <c r="G11" s="60"/>
    </row>
    <row r="12" spans="1:7" ht="21.75" customHeight="1">
      <c r="A12" s="13">
        <v>3</v>
      </c>
      <c r="B12" s="13" t="s">
        <v>325</v>
      </c>
      <c r="C12" s="13" t="s">
        <v>326</v>
      </c>
      <c r="D12" s="13" t="s">
        <v>327</v>
      </c>
      <c r="E12" s="35">
        <v>1744000</v>
      </c>
      <c r="F12" s="50"/>
      <c r="G12" s="60"/>
    </row>
    <row r="13" spans="1:7" ht="21.75" customHeight="1">
      <c r="A13" s="36">
        <v>4</v>
      </c>
      <c r="B13" s="15" t="s">
        <v>328</v>
      </c>
      <c r="C13" s="15" t="s">
        <v>329</v>
      </c>
      <c r="D13" s="15" t="s">
        <v>327</v>
      </c>
      <c r="E13" s="37">
        <f>520000+1744000+436000</f>
        <v>2700000</v>
      </c>
      <c r="F13" s="38"/>
      <c r="G13" s="61"/>
    </row>
    <row r="14" spans="1:7" ht="21.75" customHeight="1">
      <c r="A14" s="36">
        <v>5</v>
      </c>
      <c r="B14" s="36" t="s">
        <v>336</v>
      </c>
      <c r="C14" s="36" t="s">
        <v>337</v>
      </c>
      <c r="D14" s="36" t="s">
        <v>338</v>
      </c>
      <c r="E14" s="38">
        <f>2205000+270000</f>
        <v>2475000</v>
      </c>
      <c r="F14" s="38"/>
      <c r="G14" s="36" t="s">
        <v>6</v>
      </c>
    </row>
    <row r="15" spans="1:7" ht="21.75" customHeight="1">
      <c r="A15" s="20">
        <v>6</v>
      </c>
      <c r="B15" s="20" t="s">
        <v>316</v>
      </c>
      <c r="C15" s="20" t="s">
        <v>317</v>
      </c>
      <c r="D15" s="20" t="s">
        <v>318</v>
      </c>
      <c r="E15" s="39">
        <f>630000+1575000</f>
        <v>2205000</v>
      </c>
      <c r="F15" s="50"/>
      <c r="G15" s="60" t="s">
        <v>1</v>
      </c>
    </row>
    <row r="16" spans="1:7" ht="21.75" customHeight="1">
      <c r="A16" s="13">
        <v>7</v>
      </c>
      <c r="B16" s="13" t="s">
        <v>330</v>
      </c>
      <c r="C16" s="13" t="s">
        <v>331</v>
      </c>
      <c r="D16" s="13" t="s">
        <v>332</v>
      </c>
      <c r="E16" s="35">
        <f>872000+3150000+810000+2650000</f>
        <v>7482000</v>
      </c>
      <c r="F16" s="50"/>
      <c r="G16" s="60"/>
    </row>
    <row r="17" spans="1:7" ht="21.75" customHeight="1">
      <c r="A17" s="20">
        <v>8</v>
      </c>
      <c r="B17" s="13" t="s">
        <v>333</v>
      </c>
      <c r="C17" s="13" t="s">
        <v>334</v>
      </c>
      <c r="D17" s="13" t="s">
        <v>335</v>
      </c>
      <c r="E17" s="35">
        <f>3150000+728000</f>
        <v>3878000</v>
      </c>
      <c r="F17" s="50"/>
      <c r="G17" s="60"/>
    </row>
    <row r="18" spans="1:7" ht="21.75" customHeight="1">
      <c r="A18" s="13">
        <v>9</v>
      </c>
      <c r="B18" s="13" t="s">
        <v>339</v>
      </c>
      <c r="C18" s="13" t="s">
        <v>32</v>
      </c>
      <c r="D18" s="13" t="s">
        <v>340</v>
      </c>
      <c r="E18" s="35">
        <v>156000</v>
      </c>
      <c r="F18" s="50"/>
      <c r="G18" s="60"/>
    </row>
    <row r="19" spans="1:7" ht="21.75" customHeight="1">
      <c r="A19" s="20">
        <v>10</v>
      </c>
      <c r="B19" s="13" t="s">
        <v>341</v>
      </c>
      <c r="C19" s="13" t="s">
        <v>342</v>
      </c>
      <c r="D19" s="13" t="s">
        <v>340</v>
      </c>
      <c r="E19" s="35">
        <f>1090000+1090000</f>
        <v>2180000</v>
      </c>
      <c r="F19" s="50"/>
      <c r="G19" s="60"/>
    </row>
    <row r="20" spans="1:7" ht="21.75" customHeight="1">
      <c r="A20" s="13">
        <v>11</v>
      </c>
      <c r="B20" s="40" t="s">
        <v>343</v>
      </c>
      <c r="C20" s="40" t="s">
        <v>344</v>
      </c>
      <c r="D20" s="40" t="s">
        <v>345</v>
      </c>
      <c r="E20" s="41">
        <v>156000</v>
      </c>
      <c r="F20" s="50"/>
      <c r="G20" s="61"/>
    </row>
    <row r="21" spans="1:7" ht="15">
      <c r="A21" s="17"/>
      <c r="B21" s="71" t="s">
        <v>374</v>
      </c>
      <c r="C21" s="72"/>
      <c r="D21" s="73"/>
      <c r="E21" s="42">
        <f>SUM(E10:E20)</f>
        <v>28464000</v>
      </c>
      <c r="F21" s="42"/>
      <c r="G21" s="17"/>
    </row>
    <row r="23" spans="2:8" ht="15">
      <c r="B23" s="9" t="s">
        <v>355</v>
      </c>
      <c r="C23" s="43" t="e">
        <f>[1]!vnd(E21)</f>
        <v>#NAME?</v>
      </c>
      <c r="D23" s="43"/>
      <c r="E23" s="44"/>
      <c r="F23" s="44"/>
      <c r="G23" s="43"/>
      <c r="H23" s="28"/>
    </row>
    <row r="24" spans="5:8" ht="12.75">
      <c r="E24" s="2"/>
      <c r="F24" s="2"/>
      <c r="H24" s="29"/>
    </row>
    <row r="25" spans="1:7" ht="17.25">
      <c r="A25" s="3"/>
      <c r="D25" s="62" t="s">
        <v>363</v>
      </c>
      <c r="E25" s="62"/>
      <c r="F25" s="62"/>
      <c r="G25" s="62"/>
    </row>
    <row r="26" spans="1:7" ht="16.5">
      <c r="A26" s="68" t="s">
        <v>365</v>
      </c>
      <c r="B26" s="68"/>
      <c r="C26" s="68"/>
      <c r="D26" s="68" t="s">
        <v>364</v>
      </c>
      <c r="E26" s="68"/>
      <c r="F26" s="68"/>
      <c r="G26" s="68"/>
    </row>
    <row r="27" spans="1:6" ht="16.5">
      <c r="A27" s="3"/>
      <c r="B27" s="3"/>
      <c r="C27" s="4"/>
      <c r="E27" s="3"/>
      <c r="F27" s="3"/>
    </row>
    <row r="28" spans="1:6" ht="16.5">
      <c r="A28" s="3"/>
      <c r="B28" s="68" t="s">
        <v>377</v>
      </c>
      <c r="C28" s="68"/>
      <c r="E28" s="68" t="s">
        <v>377</v>
      </c>
      <c r="F28" s="68"/>
    </row>
    <row r="29" spans="1:6" ht="16.5">
      <c r="A29" s="3"/>
      <c r="B29" s="3"/>
      <c r="C29" s="4"/>
      <c r="E29" s="3"/>
      <c r="F29" s="3"/>
    </row>
    <row r="30" spans="1:6" ht="16.5">
      <c r="A30" s="3"/>
      <c r="B30" s="3"/>
      <c r="C30" s="4"/>
      <c r="E30" s="3"/>
      <c r="F30" s="3"/>
    </row>
    <row r="31" spans="1:7" s="45" customFormat="1" ht="17.25">
      <c r="A31" s="62" t="s">
        <v>366</v>
      </c>
      <c r="B31" s="62"/>
      <c r="C31" s="62"/>
      <c r="D31" s="62" t="s">
        <v>376</v>
      </c>
      <c r="E31" s="62"/>
      <c r="F31" s="62"/>
      <c r="G31" s="62"/>
    </row>
  </sheetData>
  <sheetProtection/>
  <mergeCells count="12">
    <mergeCell ref="A31:C31"/>
    <mergeCell ref="D25:G25"/>
    <mergeCell ref="D26:G26"/>
    <mergeCell ref="D31:G31"/>
    <mergeCell ref="B28:C28"/>
    <mergeCell ref="E28:F28"/>
    <mergeCell ref="A4:G4"/>
    <mergeCell ref="A5:G5"/>
    <mergeCell ref="B21:D21"/>
    <mergeCell ref="G15:G20"/>
    <mergeCell ref="G10:G13"/>
    <mergeCell ref="A26:C26"/>
  </mergeCells>
  <printOptions/>
  <pageMargins left="0.75" right="0.59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cp:lastPrinted>2014-04-23T08:00:27Z</cp:lastPrinted>
  <dcterms:created xsi:type="dcterms:W3CDTF">2014-04-07T03:33:20Z</dcterms:created>
  <dcterms:modified xsi:type="dcterms:W3CDTF">2014-05-05T03:53:55Z</dcterms:modified>
  <cp:category/>
  <cp:version/>
  <cp:contentType/>
  <cp:contentStatus/>
</cp:coreProperties>
</file>